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4" activeTab="4"/>
  </bookViews>
  <sheets>
    <sheet name="ποσο αναθεσησ προηγ. ετους" sheetId="1" r:id="rId1"/>
    <sheet name="11-8-2021" sheetId="7" r:id="rId2"/>
    <sheet name="-" sheetId="4" r:id="rId3"/>
    <sheet name="---" sheetId="5" r:id="rId4"/>
    <sheet name="ΟΙΚΟΝΟΜΙΚΗ ΠΡΟΣΦΟΡΑ" sheetId="12" r:id="rId5"/>
  </sheets>
  <calcPr calcId="145621"/>
</workbook>
</file>

<file path=xl/calcChain.xml><?xml version="1.0" encoding="utf-8"?>
<calcChain xmlns="http://schemas.openxmlformats.org/spreadsheetml/2006/main">
  <c r="E39" i="12" l="1"/>
  <c r="E86" i="12"/>
  <c r="E68" i="12"/>
  <c r="E20" i="12"/>
  <c r="E15" i="12"/>
  <c r="E63" i="12" l="1"/>
  <c r="E81" i="12"/>
  <c r="E88" i="12" l="1"/>
  <c r="F88" i="7"/>
  <c r="F87" i="7"/>
  <c r="F83" i="7"/>
  <c r="F75" i="7"/>
  <c r="F76" i="7"/>
  <c r="F77" i="7"/>
  <c r="F78" i="7"/>
  <c r="F79" i="7"/>
  <c r="F80" i="7"/>
  <c r="F81" i="7"/>
  <c r="F82" i="7"/>
  <c r="F74" i="7"/>
  <c r="F70" i="7"/>
  <c r="F69" i="7"/>
  <c r="F6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45" i="7"/>
  <c r="F41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25" i="7"/>
  <c r="F21" i="7"/>
  <c r="F20" i="7"/>
  <c r="F16" i="7"/>
  <c r="F8" i="7"/>
  <c r="F9" i="7"/>
  <c r="F10" i="7"/>
  <c r="F11" i="7"/>
  <c r="F12" i="7"/>
  <c r="F13" i="7"/>
  <c r="F14" i="7"/>
  <c r="F15" i="7"/>
  <c r="F7" i="7"/>
  <c r="E83" i="7"/>
  <c r="E65" i="7"/>
  <c r="E41" i="7"/>
  <c r="E16" i="7"/>
  <c r="E90" i="7" l="1"/>
  <c r="F83" i="5"/>
  <c r="F65" i="5"/>
  <c r="F41" i="5"/>
  <c r="F16" i="5"/>
  <c r="F90" i="5" s="1"/>
  <c r="F92" i="5" s="1"/>
  <c r="F92" i="4"/>
  <c r="F88" i="4"/>
  <c r="F83" i="4"/>
  <c r="F70" i="4"/>
  <c r="F65" i="4"/>
  <c r="F41" i="4"/>
  <c r="F21" i="4"/>
  <c r="F16" i="4"/>
  <c r="F90" i="4" s="1"/>
  <c r="E16" i="1" l="1"/>
  <c r="E41" i="1"/>
  <c r="E90" i="1" s="1"/>
  <c r="E65" i="1"/>
  <c r="E83" i="1"/>
</calcChain>
</file>

<file path=xl/sharedStrings.xml><?xml version="1.0" encoding="utf-8"?>
<sst xmlns="http://schemas.openxmlformats.org/spreadsheetml/2006/main" count="611" uniqueCount="97">
  <si>
    <t>ΕΝΔΕΙΚΤΙΚΟΣ ΠΡΟΫΠΟΛΟΓΙΣΜΟΣ</t>
  </si>
  <si>
    <t>ΟΜΑΔΑ Α "ΑΣΦΑΛΙΣΗ ΟΧΗΜΑΤΩΝ, ΜΗΧΑΝΗΜΑΤΩΝ, ΔΙΚΥΚΛΩΝ κλπ"</t>
  </si>
  <si>
    <r>
      <rPr>
        <b/>
        <sz val="11"/>
        <color rgb="FFFF0000"/>
        <rFont val="Calibri"/>
        <family val="2"/>
        <charset val="161"/>
        <scheme val="minor"/>
      </rPr>
      <t>ΟΜΑΔΑ Α1.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10-6253</t>
    </r>
  </si>
  <si>
    <t>Α/Α</t>
  </si>
  <si>
    <t>αρ.κυκλ.</t>
  </si>
  <si>
    <t>ποσο</t>
  </si>
  <si>
    <t>ΚΗΥ-7683</t>
  </si>
  <si>
    <t>ΚΗΥ-7670</t>
  </si>
  <si>
    <t>ΜΕΝ-780</t>
  </si>
  <si>
    <t>ΜΒΙ-786</t>
  </si>
  <si>
    <t>ΜΒΙ-792</t>
  </si>
  <si>
    <t>ΚΗΥ-7659</t>
  </si>
  <si>
    <t>ΚΗΥ-7677</t>
  </si>
  <si>
    <t>ΚΗΥ-7527</t>
  </si>
  <si>
    <r>
      <rPr>
        <b/>
        <sz val="11"/>
        <color rgb="FFFF0000"/>
        <rFont val="Calibri"/>
        <family val="2"/>
        <charset val="161"/>
        <scheme val="minor"/>
      </rPr>
      <t>ΟΜΑΔΑ Α2.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15-6253</t>
    </r>
  </si>
  <si>
    <t>ΚΗΥ-7529</t>
  </si>
  <si>
    <t>ΚΗΥ-7698</t>
  </si>
  <si>
    <t>ΚΗΙ-3209</t>
  </si>
  <si>
    <t>ΚΗΥ-7661</t>
  </si>
  <si>
    <t>ΚΗΥ-7669</t>
  </si>
  <si>
    <t>ΚΗΟ-6991</t>
  </si>
  <si>
    <t>ΚΗΥ-7658</t>
  </si>
  <si>
    <t>ΚΗΥ-7681</t>
  </si>
  <si>
    <t>ΚΗΟ-6909</t>
  </si>
  <si>
    <t>ΚΗΥ-7697</t>
  </si>
  <si>
    <t>ΚΗΥ-7672</t>
  </si>
  <si>
    <t>ΜΕ-51228</t>
  </si>
  <si>
    <t>ΜΕ-51253</t>
  </si>
  <si>
    <t>ΜΕ-93172</t>
  </si>
  <si>
    <t>ΚΗΥ-7657</t>
  </si>
  <si>
    <t>ΚΗΥ-7673</t>
  </si>
  <si>
    <t>ΚΗΙ-1905 ΠΑΡΑΔΟΘΗΚΑΝ ΠΙΝΑΚΙΔΕΣ</t>
  </si>
  <si>
    <r>
      <rPr>
        <b/>
        <sz val="11"/>
        <color rgb="FFFF0000"/>
        <rFont val="Calibri"/>
        <family val="2"/>
        <charset val="161"/>
        <scheme val="minor"/>
      </rPr>
      <t>ΟΜΑΔΑ Α4.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30-6253</t>
    </r>
  </si>
  <si>
    <t>ΚΗΥ-7676</t>
  </si>
  <si>
    <t>ΚΗΥ-7688</t>
  </si>
  <si>
    <t>ΜΕ-74712</t>
  </si>
  <si>
    <t>ΚΗΟ-6984</t>
  </si>
  <si>
    <t>ΜΕ-51238</t>
  </si>
  <si>
    <t>ΚΗΥ-7667</t>
  </si>
  <si>
    <t>ΚΗΥ-7662</t>
  </si>
  <si>
    <t>ΚΗΥ-7694</t>
  </si>
  <si>
    <t>ΚΗΥ-7664</t>
  </si>
  <si>
    <t>ΜΕ-40367</t>
  </si>
  <si>
    <t>ΜΕ-106495</t>
  </si>
  <si>
    <t>ΜΕ-116154</t>
  </si>
  <si>
    <t>ΚΗΥ-7680</t>
  </si>
  <si>
    <t>ΚΗΟ-6992</t>
  </si>
  <si>
    <t>ΚΗΟ-6987</t>
  </si>
  <si>
    <t>ΜΕ-40347</t>
  </si>
  <si>
    <t>ΜΕ-40328</t>
  </si>
  <si>
    <t>ΚΗΥ-7695</t>
  </si>
  <si>
    <t>ΚΗΥ-7528</t>
  </si>
  <si>
    <t>ΜΕ-129868</t>
  </si>
  <si>
    <t>ΜΕ-127511</t>
  </si>
  <si>
    <r>
      <rPr>
        <b/>
        <sz val="11"/>
        <color rgb="FFFF0000"/>
        <rFont val="Calibri"/>
        <family val="2"/>
        <charset val="161"/>
        <scheme val="minor"/>
      </rPr>
      <t>ΟΜΑΔΑ Α5.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35-6253</t>
    </r>
  </si>
  <si>
    <t>ΚΗΥ-7675</t>
  </si>
  <si>
    <r>
      <rPr>
        <b/>
        <sz val="11"/>
        <color rgb="FFFF0000"/>
        <rFont val="Calibri"/>
        <family val="2"/>
        <charset val="161"/>
        <scheme val="minor"/>
      </rPr>
      <t>ΟΜΑΔΑ Α6.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70-6253</t>
    </r>
  </si>
  <si>
    <t>ΚΗΟ-6989</t>
  </si>
  <si>
    <t>ΚΗΟ-6993</t>
  </si>
  <si>
    <t>ΚΗΥ-7684</t>
  </si>
  <si>
    <t>ΚΗΥ-7686</t>
  </si>
  <si>
    <t>ΚΗΥ-7691</t>
  </si>
  <si>
    <t>ΚΗΟ-6994</t>
  </si>
  <si>
    <t>ΚΗΥ-7687</t>
  </si>
  <si>
    <t>ΚΗΥ-7651</t>
  </si>
  <si>
    <t>ΚΗΥ-7666</t>
  </si>
  <si>
    <r>
      <rPr>
        <b/>
        <sz val="11"/>
        <color rgb="FFFF0000"/>
        <rFont val="Calibri"/>
        <family val="2"/>
        <charset val="161"/>
        <scheme val="minor"/>
      </rPr>
      <t>ΟΜΑΔΑ Α3.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20-6253</t>
    </r>
  </si>
  <si>
    <r>
      <rPr>
        <b/>
        <sz val="11"/>
        <color rgb="FFFF0000"/>
        <rFont val="Calibri"/>
        <family val="2"/>
        <charset val="161"/>
        <scheme val="minor"/>
      </rPr>
      <t>ΟΜΑΔΑ Α7.</t>
    </r>
    <r>
      <rPr>
        <b/>
        <sz val="11"/>
        <color theme="1"/>
        <rFont val="Calibri"/>
        <family val="2"/>
        <charset val="161"/>
        <scheme val="minor"/>
      </rPr>
      <t xml:space="preserve"> "ΑΣΦΑΛΙΣΗ ΟΧΗΜΑΤΩΝ - ΜΗΧΑΝΗΜΑΤΩΝ - ΔΙΚΥΚΛΩΝ" </t>
    </r>
    <r>
      <rPr>
        <b/>
        <sz val="11"/>
        <color rgb="FFFF0000"/>
        <rFont val="Calibri"/>
        <family val="2"/>
        <charset val="161"/>
        <scheme val="minor"/>
      </rPr>
      <t>70-6255</t>
    </r>
  </si>
  <si>
    <t>ΣΥΝ. ΟΜΑΔΩΝ A1+A2+A3+Α4+Α5+Α6+A7</t>
  </si>
  <si>
    <t>ΗΜΕΡΟΜΗΝΙΑ ΛΗΞΗΣ</t>
  </si>
  <si>
    <t>ΚΗΥ-7530</t>
  </si>
  <si>
    <t>1 ΕΤΟΣ</t>
  </si>
  <si>
    <t xml:space="preserve">10 ΜΗΝΕΣ &amp; 21 ΗΜΕΡΕΣ </t>
  </si>
  <si>
    <t xml:space="preserve">10 ΜΗΝΕΣ &amp; 17 ΗΜΕΡΕΣ </t>
  </si>
  <si>
    <t xml:space="preserve">10 ΜΗΝΕΣ &amp; 19 ΗΜΕΡΕΣ </t>
  </si>
  <si>
    <t>ΛΗΞΗ ΜΕ ΣΥΜΒΑΣΗ ΕΝΌΣ ΕΤΟΥΣ</t>
  </si>
  <si>
    <t>8 ΜΗΝΕΣ &amp; 27 ΗΜΕΡΕΣ</t>
  </si>
  <si>
    <t>7 ΜΗΝΕΣ &amp; 7 ΗΜΕΡΕΣ</t>
  </si>
  <si>
    <t>9 ΜΗΝΕΣ &amp; 25 ΗΜΕΡΕΣ</t>
  </si>
  <si>
    <t>9 ΜΗΝΕΣ &amp; 14 ΗΜΕΡΕΣ</t>
  </si>
  <si>
    <t>2 ΜΗΝΕΣ &amp; 12 ΗΜΕΡΕΣ</t>
  </si>
  <si>
    <t>2 ΜΗΝΕΣ</t>
  </si>
  <si>
    <t>YPOLOIPO</t>
  </si>
  <si>
    <t>ΤΙΜΕΣ ΓΙΑ ΈΝΑ ΕΤΟΣ</t>
  </si>
  <si>
    <t xml:space="preserve"> (6μηνο (11/8/2021) </t>
  </si>
  <si>
    <t xml:space="preserve">                                            ΕΝΔΕΙΚΤΙΚΟΣ ΠΡΟΫΠΟΛΟΓΙΣΜΟΣ</t>
  </si>
  <si>
    <t>ΗΜΕΡΟΜΗΝΙΑ ΛΗΞΗΣ ΣΥΜΒΟΛΑΙΩΝ</t>
  </si>
  <si>
    <t>ΛΗΞΗ ΑΣΦΑΛΙΣΤΡΩΝ ΜΕ ΑΝΑΘΕΣΗ</t>
  </si>
  <si>
    <t>ΟΜΑΔΑ Α "ΑΣΦΑΛΙΣΤΡΑ ΜΕΤΑΦΟΡΙΚΩΝ ΜΕΣΩΝ"</t>
  </si>
  <si>
    <r>
      <rPr>
        <b/>
        <sz val="11"/>
        <color rgb="FFFF0000"/>
        <rFont val="Calibri"/>
        <family val="2"/>
        <charset val="161"/>
        <scheme val="minor"/>
      </rPr>
      <t>ΟΜΑΔΑ Α1.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10-6253</t>
    </r>
  </si>
  <si>
    <r>
      <rPr>
        <b/>
        <sz val="11"/>
        <color rgb="FFFF0000"/>
        <rFont val="Calibri"/>
        <family val="2"/>
        <charset val="161"/>
        <scheme val="minor"/>
      </rPr>
      <t>ΟΜΑΔΑ Α2.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15-6253</t>
    </r>
  </si>
  <si>
    <r>
      <rPr>
        <b/>
        <sz val="11"/>
        <color rgb="FFFF0000"/>
        <rFont val="Calibri"/>
        <family val="2"/>
        <charset val="161"/>
        <scheme val="minor"/>
      </rPr>
      <t>ΟΜΑΔΑ Α3.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20-6253</t>
    </r>
  </si>
  <si>
    <r>
      <rPr>
        <b/>
        <sz val="11"/>
        <color rgb="FFFF0000"/>
        <rFont val="Calibri"/>
        <family val="2"/>
        <charset val="161"/>
        <scheme val="minor"/>
      </rPr>
      <t>ΟΜΑΔΑ Α4.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30-6253</t>
    </r>
  </si>
  <si>
    <r>
      <rPr>
        <b/>
        <sz val="11"/>
        <color rgb="FFFF0000"/>
        <rFont val="Calibri"/>
        <family val="2"/>
        <charset val="161"/>
        <scheme val="minor"/>
      </rPr>
      <t>ΟΜΑΔΑ Α5.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35-6253</t>
    </r>
  </si>
  <si>
    <r>
      <rPr>
        <b/>
        <sz val="11"/>
        <color rgb="FFFF0000"/>
        <rFont val="Calibri"/>
        <family val="2"/>
        <charset val="161"/>
        <scheme val="minor"/>
      </rPr>
      <t>ΟΜΑΔΑ Α6.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70.01-6253</t>
    </r>
  </si>
  <si>
    <r>
      <rPr>
        <b/>
        <sz val="11"/>
        <color rgb="FFFF0000"/>
        <rFont val="Calibri"/>
        <family val="2"/>
        <charset val="161"/>
        <scheme val="minor"/>
      </rPr>
      <t>ΟΜΑΔΑ Α7.</t>
    </r>
    <r>
      <rPr>
        <b/>
        <sz val="11"/>
        <color theme="1"/>
        <rFont val="Calibri"/>
        <family val="2"/>
        <charset val="161"/>
        <scheme val="minor"/>
      </rPr>
      <t xml:space="preserve"> "ΑΣΦΑΛΙΣΤΡΑ ΜΕΤΑΦΟΡΙΚΩΝ ΜΕΣΩΝ" </t>
    </r>
    <r>
      <rPr>
        <b/>
        <sz val="11"/>
        <color rgb="FFFF0000"/>
        <rFont val="Calibri"/>
        <family val="2"/>
        <charset val="161"/>
        <scheme val="minor"/>
      </rPr>
      <t>70.01-6255</t>
    </r>
  </si>
  <si>
    <t>Ποσό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</si>
</sst>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44" fontId="1" fillId="0" borderId="4" xfId="0" applyNumberFormat="1" applyFont="1" applyBorder="1" applyAlignment="1">
      <alignment vertical="center"/>
    </xf>
    <xf numFmtId="44" fontId="1" fillId="0" borderId="6" xfId="0" applyNumberFormat="1" applyFont="1" applyBorder="1" applyAlignment="1">
      <alignment horizontal="center" vertical="center"/>
    </xf>
    <xf numFmtId="44" fontId="0" fillId="0" borderId="6" xfId="0" applyNumberFormat="1" applyBorder="1" applyAlignment="1">
      <alignment vertical="center"/>
    </xf>
    <xf numFmtId="44" fontId="2" fillId="2" borderId="9" xfId="0" applyNumberFormat="1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1" xfId="0" applyNumberForma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44" fontId="3" fillId="0" borderId="6" xfId="0" applyNumberFormat="1" applyFont="1" applyBorder="1" applyAlignment="1">
      <alignment vertical="center"/>
    </xf>
    <xf numFmtId="44" fontId="3" fillId="0" borderId="11" xfId="0" applyNumberFormat="1" applyFont="1" applyBorder="1" applyAlignment="1">
      <alignment vertical="center"/>
    </xf>
    <xf numFmtId="0" fontId="0" fillId="0" borderId="0" xfId="0" applyAlignment="1">
      <alignment vertical="top"/>
    </xf>
    <xf numFmtId="44" fontId="0" fillId="0" borderId="0" xfId="0" applyNumberFormat="1" applyAlignment="1">
      <alignment vertical="top"/>
    </xf>
    <xf numFmtId="0" fontId="0" fillId="0" borderId="0" xfId="0" applyAlignment="1"/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4" fontId="0" fillId="0" borderId="12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4" fontId="0" fillId="3" borderId="13" xfId="0" applyNumberFormat="1" applyFill="1" applyBorder="1" applyAlignment="1">
      <alignment horizontal="center" vertical="center"/>
    </xf>
    <xf numFmtId="44" fontId="3" fillId="3" borderId="11" xfId="0" applyNumberFormat="1" applyFont="1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" fillId="0" borderId="12" xfId="0" applyNumberFormat="1" applyFont="1" applyBorder="1" applyAlignment="1">
      <alignment horizontal="center" vertical="center"/>
    </xf>
    <xf numFmtId="14" fontId="4" fillId="0" borderId="13" xfId="0" applyNumberFormat="1" applyFont="1" applyBorder="1" applyAlignment="1">
      <alignment horizontal="center" vertical="center"/>
    </xf>
    <xf numFmtId="14" fontId="2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14" fontId="2" fillId="5" borderId="12" xfId="0" applyNumberFormat="1" applyFont="1" applyFill="1" applyBorder="1" applyAlignment="1">
      <alignment horizontal="center" vertical="center"/>
    </xf>
    <xf numFmtId="14" fontId="0" fillId="4" borderId="12" xfId="0" applyNumberFormat="1" applyFill="1" applyBorder="1" applyAlignment="1">
      <alignment horizontal="center" vertical="center"/>
    </xf>
    <xf numFmtId="14" fontId="0" fillId="4" borderId="13" xfId="0" applyNumberFormat="1" applyFill="1" applyBorder="1" applyAlignment="1">
      <alignment horizontal="center" vertical="center"/>
    </xf>
    <xf numFmtId="14" fontId="5" fillId="5" borderId="12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14" fontId="2" fillId="5" borderId="12" xfId="0" applyNumberFormat="1" applyFont="1" applyFill="1" applyBorder="1" applyAlignment="1">
      <alignment horizontal="center" vertical="center" wrapText="1"/>
    </xf>
    <xf numFmtId="14" fontId="2" fillId="5" borderId="13" xfId="0" applyNumberFormat="1" applyFont="1" applyFill="1" applyBorder="1" applyAlignment="1">
      <alignment horizontal="center" vertical="center" wrapText="1"/>
    </xf>
    <xf numFmtId="44" fontId="3" fillId="0" borderId="6" xfId="0" applyNumberFormat="1" applyFont="1" applyFill="1" applyBorder="1" applyAlignment="1">
      <alignment vertical="center"/>
    </xf>
    <xf numFmtId="44" fontId="0" fillId="0" borderId="0" xfId="0" applyNumberFormat="1" applyAlignment="1">
      <alignment horizontal="center" vertical="center"/>
    </xf>
    <xf numFmtId="44" fontId="1" fillId="0" borderId="12" xfId="0" applyNumberFormat="1" applyFont="1" applyBorder="1" applyAlignment="1">
      <alignment horizontal="center" vertical="center"/>
    </xf>
    <xf numFmtId="44" fontId="3" fillId="0" borderId="12" xfId="0" applyNumberFormat="1" applyFont="1" applyBorder="1" applyAlignment="1">
      <alignment vertical="center"/>
    </xf>
    <xf numFmtId="44" fontId="3" fillId="0" borderId="13" xfId="0" applyNumberFormat="1" applyFont="1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1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/>
    </xf>
    <xf numFmtId="44" fontId="2" fillId="2" borderId="14" xfId="0" applyNumberFormat="1" applyFont="1" applyFill="1" applyBorder="1" applyAlignment="1">
      <alignment vertical="center"/>
    </xf>
    <xf numFmtId="44" fontId="0" fillId="6" borderId="1" xfId="0" applyNumberFormat="1" applyFill="1" applyBorder="1" applyAlignment="1">
      <alignment vertical="center"/>
    </xf>
    <xf numFmtId="44" fontId="2" fillId="6" borderId="1" xfId="0" applyNumberFormat="1" applyFont="1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44" fontId="0" fillId="6" borderId="1" xfId="0" applyNumberFormat="1" applyFill="1" applyBorder="1" applyAlignment="1">
      <alignment horizontal="center" vertical="center"/>
    </xf>
    <xf numFmtId="44" fontId="2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right" vertical="center" wrapText="1"/>
    </xf>
    <xf numFmtId="44" fontId="1" fillId="0" borderId="0" xfId="0" applyNumberFormat="1" applyFont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44" fontId="0" fillId="0" borderId="13" xfId="0" applyNumberFormat="1" applyBorder="1" applyAlignment="1">
      <alignment vertical="center"/>
    </xf>
    <xf numFmtId="44" fontId="3" fillId="3" borderId="13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vertical="center"/>
    </xf>
    <xf numFmtId="44" fontId="1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44" fontId="2" fillId="3" borderId="9" xfId="0" applyNumberFormat="1" applyFont="1" applyFill="1" applyBorder="1" applyAlignment="1">
      <alignment vertical="center"/>
    </xf>
    <xf numFmtId="44" fontId="2" fillId="7" borderId="17" xfId="0" applyNumberFormat="1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0" fontId="1" fillId="7" borderId="16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44" fontId="3" fillId="0" borderId="11" xfId="0" applyNumberFormat="1" applyFont="1" applyFill="1" applyBorder="1" applyAlignment="1">
      <alignment vertical="center"/>
    </xf>
    <xf numFmtId="14" fontId="2" fillId="5" borderId="13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4" fontId="0" fillId="0" borderId="13" xfId="0" applyNumberFormat="1" applyFill="1" applyBorder="1" applyAlignment="1">
      <alignment horizontal="center" vertical="center"/>
    </xf>
    <xf numFmtId="14" fontId="0" fillId="0" borderId="12" xfId="0" applyNumberFormat="1" applyFill="1" applyBorder="1" applyAlignment="1">
      <alignment horizontal="center" vertical="center"/>
    </xf>
    <xf numFmtId="14" fontId="4" fillId="0" borderId="12" xfId="0" applyNumberFormat="1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opLeftCell="A73" workbookViewId="0">
      <selection activeCell="C91" sqref="C91"/>
    </sheetView>
  </sheetViews>
  <sheetFormatPr defaultColWidth="15.85546875" defaultRowHeight="24.95" customHeight="1" x14ac:dyDescent="0.25"/>
  <cols>
    <col min="1" max="1" width="6.5703125" style="1" customWidth="1"/>
    <col min="2" max="2" width="23.7109375" style="1" customWidth="1"/>
    <col min="3" max="4" width="14.140625" style="1" customWidth="1"/>
    <col min="5" max="5" width="23.42578125" style="2" customWidth="1"/>
    <col min="6" max="16384" width="15.85546875" style="1"/>
  </cols>
  <sheetData>
    <row r="1" spans="1:7" ht="24.95" customHeight="1" x14ac:dyDescent="0.25">
      <c r="A1" s="1" t="s">
        <v>0</v>
      </c>
    </row>
    <row r="3" spans="1:7" s="3" customFormat="1" ht="24.95" customHeight="1" x14ac:dyDescent="0.25">
      <c r="A3" s="3" t="s">
        <v>1</v>
      </c>
      <c r="E3" s="4"/>
    </row>
    <row r="4" spans="1:7" ht="24.95" customHeight="1" thickBot="1" x14ac:dyDescent="0.3"/>
    <row r="5" spans="1:7" s="3" customFormat="1" ht="24.95" customHeight="1" x14ac:dyDescent="0.25">
      <c r="A5" s="7" t="s">
        <v>2</v>
      </c>
      <c r="B5" s="8"/>
      <c r="C5" s="8"/>
      <c r="D5" s="8"/>
      <c r="E5" s="14"/>
      <c r="F5" s="40"/>
      <c r="G5" s="40"/>
    </row>
    <row r="6" spans="1:7" s="3" customFormat="1" ht="48" customHeight="1" x14ac:dyDescent="0.25">
      <c r="A6" s="9" t="s">
        <v>3</v>
      </c>
      <c r="B6" s="5" t="s">
        <v>4</v>
      </c>
      <c r="C6" s="30" t="s">
        <v>69</v>
      </c>
      <c r="D6" s="30"/>
      <c r="E6" s="15" t="s">
        <v>83</v>
      </c>
      <c r="F6" s="40"/>
      <c r="G6" s="40"/>
    </row>
    <row r="7" spans="1:7" ht="24.95" customHeight="1" x14ac:dyDescent="0.25">
      <c r="A7" s="10">
        <v>1</v>
      </c>
      <c r="B7" s="6" t="s">
        <v>6</v>
      </c>
      <c r="C7" s="39">
        <v>43873</v>
      </c>
      <c r="D7" s="45">
        <v>44238</v>
      </c>
      <c r="E7" s="21">
        <v>218</v>
      </c>
      <c r="F7" s="41"/>
      <c r="G7" s="42"/>
    </row>
    <row r="8" spans="1:7" ht="24.95" customHeight="1" x14ac:dyDescent="0.25">
      <c r="A8" s="10">
        <v>2</v>
      </c>
      <c r="B8" s="6" t="s">
        <v>7</v>
      </c>
      <c r="C8" s="46">
        <v>43873</v>
      </c>
      <c r="D8" s="45">
        <v>44238</v>
      </c>
      <c r="E8" s="21">
        <v>187</v>
      </c>
      <c r="F8" s="41"/>
      <c r="G8" s="42"/>
    </row>
    <row r="9" spans="1:7" ht="35.25" customHeight="1" x14ac:dyDescent="0.25">
      <c r="A9" s="10">
        <v>3</v>
      </c>
      <c r="B9" s="6" t="s">
        <v>8</v>
      </c>
      <c r="C9" s="29">
        <v>43911</v>
      </c>
      <c r="D9" s="45">
        <v>44238</v>
      </c>
      <c r="E9" s="21">
        <v>45</v>
      </c>
      <c r="F9" s="41"/>
      <c r="G9" s="41"/>
    </row>
    <row r="10" spans="1:7" ht="33.75" customHeight="1" x14ac:dyDescent="0.25">
      <c r="A10" s="10">
        <v>4</v>
      </c>
      <c r="B10" s="6" t="s">
        <v>9</v>
      </c>
      <c r="C10" s="29">
        <v>43916</v>
      </c>
      <c r="D10" s="45">
        <v>44238</v>
      </c>
      <c r="E10" s="21">
        <v>45</v>
      </c>
      <c r="F10" s="41"/>
      <c r="G10" s="41"/>
    </row>
    <row r="11" spans="1:7" ht="30.75" customHeight="1" x14ac:dyDescent="0.25">
      <c r="A11" s="10">
        <v>5</v>
      </c>
      <c r="B11" s="6" t="s">
        <v>10</v>
      </c>
      <c r="C11" s="29">
        <v>43916</v>
      </c>
      <c r="D11" s="45">
        <v>44238</v>
      </c>
      <c r="E11" s="21">
        <v>45</v>
      </c>
      <c r="F11" s="41"/>
      <c r="G11" s="41"/>
    </row>
    <row r="12" spans="1:7" ht="31.5" customHeight="1" x14ac:dyDescent="0.25">
      <c r="A12" s="10">
        <v>6</v>
      </c>
      <c r="B12" s="6" t="s">
        <v>11</v>
      </c>
      <c r="C12" s="29">
        <v>43916</v>
      </c>
      <c r="D12" s="45">
        <v>44238</v>
      </c>
      <c r="E12" s="21">
        <v>158</v>
      </c>
      <c r="F12" s="41"/>
      <c r="G12" s="42"/>
    </row>
    <row r="13" spans="1:7" ht="30.75" customHeight="1" x14ac:dyDescent="0.25">
      <c r="A13" s="10">
        <v>7</v>
      </c>
      <c r="B13" s="6" t="s">
        <v>12</v>
      </c>
      <c r="C13" s="29">
        <v>43916</v>
      </c>
      <c r="D13" s="45">
        <v>44238</v>
      </c>
      <c r="E13" s="21">
        <v>178</v>
      </c>
      <c r="F13" s="41"/>
      <c r="G13" s="41"/>
    </row>
    <row r="14" spans="1:7" ht="34.5" customHeight="1" x14ac:dyDescent="0.25">
      <c r="A14" s="10">
        <v>8</v>
      </c>
      <c r="B14" s="6" t="s">
        <v>13</v>
      </c>
      <c r="C14" s="29">
        <v>43966</v>
      </c>
      <c r="D14" s="45">
        <v>44238</v>
      </c>
      <c r="E14" s="21">
        <v>150</v>
      </c>
      <c r="F14" s="41"/>
      <c r="G14" s="41"/>
    </row>
    <row r="15" spans="1:7" ht="32.25" customHeight="1" x14ac:dyDescent="0.25">
      <c r="A15" s="10">
        <v>9</v>
      </c>
      <c r="B15" s="18" t="s">
        <v>51</v>
      </c>
      <c r="C15" s="38">
        <v>44016</v>
      </c>
      <c r="D15" s="45">
        <v>44238</v>
      </c>
      <c r="E15" s="22">
        <v>160</v>
      </c>
      <c r="F15" s="41"/>
      <c r="G15" s="41"/>
    </row>
    <row r="16" spans="1:7" ht="24.95" customHeight="1" thickBot="1" x14ac:dyDescent="0.3">
      <c r="A16" s="11"/>
      <c r="B16" s="12"/>
      <c r="C16" s="26"/>
      <c r="D16" s="26"/>
      <c r="E16" s="17">
        <f>SUM(E7:E15)</f>
        <v>1186</v>
      </c>
      <c r="F16" s="41"/>
      <c r="G16" s="41"/>
    </row>
    <row r="17" spans="1:7" ht="24.95" customHeight="1" thickBot="1" x14ac:dyDescent="0.3">
      <c r="F17" s="41"/>
      <c r="G17" s="41"/>
    </row>
    <row r="18" spans="1:7" s="3" customFormat="1" ht="24.95" customHeight="1" x14ac:dyDescent="0.25">
      <c r="A18" s="7" t="s">
        <v>14</v>
      </c>
      <c r="B18" s="8"/>
      <c r="C18" s="8"/>
      <c r="D18" s="8"/>
      <c r="E18" s="14"/>
      <c r="F18" s="43"/>
      <c r="G18" s="43"/>
    </row>
    <row r="19" spans="1:7" ht="33" customHeight="1" x14ac:dyDescent="0.25">
      <c r="A19" s="9" t="s">
        <v>3</v>
      </c>
      <c r="B19" s="5" t="s">
        <v>4</v>
      </c>
      <c r="C19" s="30" t="s">
        <v>69</v>
      </c>
      <c r="D19" s="30"/>
      <c r="E19" s="15" t="s">
        <v>5</v>
      </c>
      <c r="F19" s="41"/>
      <c r="G19" s="41"/>
    </row>
    <row r="20" spans="1:7" ht="29.25" customHeight="1" x14ac:dyDescent="0.25">
      <c r="A20" s="10">
        <v>1</v>
      </c>
      <c r="B20" s="6" t="s">
        <v>15</v>
      </c>
      <c r="C20" s="29">
        <v>43938</v>
      </c>
      <c r="D20" s="45">
        <v>44238</v>
      </c>
      <c r="E20" s="16">
        <v>532</v>
      </c>
      <c r="F20" s="41"/>
      <c r="G20" s="41"/>
    </row>
    <row r="21" spans="1:7" ht="24.95" customHeight="1" thickBot="1" x14ac:dyDescent="0.3">
      <c r="A21" s="11"/>
      <c r="B21" s="13"/>
      <c r="C21" s="27"/>
      <c r="D21" s="27"/>
      <c r="E21" s="17">
        <v>532</v>
      </c>
      <c r="F21" s="41"/>
      <c r="G21" s="41"/>
    </row>
    <row r="22" spans="1:7" ht="24.95" customHeight="1" thickBot="1" x14ac:dyDescent="0.3">
      <c r="F22" s="41"/>
      <c r="G22" s="41"/>
    </row>
    <row r="23" spans="1:7" ht="24.95" customHeight="1" x14ac:dyDescent="0.25">
      <c r="A23" s="7" t="s">
        <v>66</v>
      </c>
      <c r="B23" s="8"/>
      <c r="C23" s="8"/>
      <c r="D23" s="8"/>
      <c r="E23" s="14"/>
      <c r="F23" s="41"/>
      <c r="G23" s="41"/>
    </row>
    <row r="24" spans="1:7" ht="47.25" customHeight="1" x14ac:dyDescent="0.25">
      <c r="A24" s="9" t="s">
        <v>3</v>
      </c>
      <c r="B24" s="5" t="s">
        <v>4</v>
      </c>
      <c r="C24" s="30" t="s">
        <v>69</v>
      </c>
      <c r="D24" s="30"/>
      <c r="E24" s="15" t="s">
        <v>5</v>
      </c>
      <c r="F24" s="41"/>
      <c r="G24" s="41"/>
    </row>
    <row r="25" spans="1:7" ht="24.95" customHeight="1" x14ac:dyDescent="0.25">
      <c r="A25" s="10">
        <v>1</v>
      </c>
      <c r="B25" s="6" t="s">
        <v>16</v>
      </c>
      <c r="C25" s="46">
        <v>43873</v>
      </c>
      <c r="D25" s="45">
        <v>44238</v>
      </c>
      <c r="E25" s="21">
        <v>492</v>
      </c>
      <c r="F25" s="41"/>
      <c r="G25" s="41"/>
    </row>
    <row r="26" spans="1:7" ht="24.95" customHeight="1" x14ac:dyDescent="0.25">
      <c r="A26" s="10">
        <v>2</v>
      </c>
      <c r="B26" s="6" t="s">
        <v>17</v>
      </c>
      <c r="C26" s="46">
        <v>43873</v>
      </c>
      <c r="D26" s="45">
        <v>44238</v>
      </c>
      <c r="E26" s="21">
        <v>395</v>
      </c>
      <c r="F26" s="41"/>
      <c r="G26" s="41"/>
    </row>
    <row r="27" spans="1:7" ht="38.25" customHeight="1" x14ac:dyDescent="0.25">
      <c r="A27" s="10">
        <v>3</v>
      </c>
      <c r="B27" s="6" t="s">
        <v>18</v>
      </c>
      <c r="C27" s="29">
        <v>43911</v>
      </c>
      <c r="D27" s="45">
        <v>44238</v>
      </c>
      <c r="E27" s="21">
        <v>368</v>
      </c>
      <c r="F27" s="41"/>
      <c r="G27" s="41"/>
    </row>
    <row r="28" spans="1:7" ht="35.25" customHeight="1" x14ac:dyDescent="0.25">
      <c r="A28" s="10">
        <v>4</v>
      </c>
      <c r="B28" s="6" t="s">
        <v>19</v>
      </c>
      <c r="C28" s="29">
        <v>43911</v>
      </c>
      <c r="D28" s="45">
        <v>44238</v>
      </c>
      <c r="E28" s="21">
        <v>339</v>
      </c>
      <c r="F28" s="41"/>
      <c r="G28" s="41"/>
    </row>
    <row r="29" spans="1:7" ht="31.5" customHeight="1" x14ac:dyDescent="0.25">
      <c r="A29" s="10">
        <v>5</v>
      </c>
      <c r="B29" s="6" t="s">
        <v>20</v>
      </c>
      <c r="C29" s="29">
        <v>43911</v>
      </c>
      <c r="D29" s="45">
        <v>44238</v>
      </c>
      <c r="E29" s="21">
        <v>333</v>
      </c>
      <c r="F29" s="41"/>
      <c r="G29" s="41"/>
    </row>
    <row r="30" spans="1:7" ht="36.75" customHeight="1" x14ac:dyDescent="0.25">
      <c r="A30" s="10">
        <v>6</v>
      </c>
      <c r="B30" s="6" t="s">
        <v>21</v>
      </c>
      <c r="C30" s="29">
        <v>43911</v>
      </c>
      <c r="D30" s="45">
        <v>44238</v>
      </c>
      <c r="E30" s="21">
        <v>331</v>
      </c>
      <c r="F30" s="41"/>
      <c r="G30" s="41"/>
    </row>
    <row r="31" spans="1:7" ht="31.5" customHeight="1" x14ac:dyDescent="0.25">
      <c r="A31" s="10">
        <v>7</v>
      </c>
      <c r="B31" s="6" t="s">
        <v>22</v>
      </c>
      <c r="C31" s="29">
        <v>43911</v>
      </c>
      <c r="D31" s="45">
        <v>44238</v>
      </c>
      <c r="E31" s="21">
        <v>355</v>
      </c>
      <c r="F31" s="41"/>
      <c r="G31" s="41"/>
    </row>
    <row r="32" spans="1:7" ht="39.75" customHeight="1" x14ac:dyDescent="0.25">
      <c r="A32" s="10">
        <v>8</v>
      </c>
      <c r="B32" s="6" t="s">
        <v>23</v>
      </c>
      <c r="C32" s="29">
        <v>43911</v>
      </c>
      <c r="D32" s="45">
        <v>44238</v>
      </c>
      <c r="E32" s="21">
        <v>310</v>
      </c>
      <c r="F32" s="41"/>
      <c r="G32" s="41"/>
    </row>
    <row r="33" spans="1:7" ht="40.5" customHeight="1" x14ac:dyDescent="0.25">
      <c r="A33" s="10">
        <v>9</v>
      </c>
      <c r="B33" s="18" t="s">
        <v>24</v>
      </c>
      <c r="C33" s="31">
        <v>43911</v>
      </c>
      <c r="D33" s="45">
        <v>44238</v>
      </c>
      <c r="E33" s="22">
        <v>422</v>
      </c>
      <c r="F33" s="41"/>
      <c r="G33" s="41"/>
    </row>
    <row r="34" spans="1:7" ht="33" customHeight="1" x14ac:dyDescent="0.25">
      <c r="A34" s="10">
        <v>10</v>
      </c>
      <c r="B34" s="18" t="s">
        <v>25</v>
      </c>
      <c r="C34" s="31">
        <v>43911</v>
      </c>
      <c r="D34" s="45">
        <v>44238</v>
      </c>
      <c r="E34" s="22">
        <v>167</v>
      </c>
      <c r="F34" s="41"/>
      <c r="G34" s="41"/>
    </row>
    <row r="35" spans="1:7" ht="34.5" customHeight="1" x14ac:dyDescent="0.25">
      <c r="A35" s="10">
        <v>11</v>
      </c>
      <c r="B35" s="18" t="s">
        <v>26</v>
      </c>
      <c r="C35" s="31">
        <v>43911</v>
      </c>
      <c r="D35" s="45">
        <v>44238</v>
      </c>
      <c r="E35" s="22">
        <v>325</v>
      </c>
      <c r="F35" s="41"/>
      <c r="G35" s="41"/>
    </row>
    <row r="36" spans="1:7" ht="33" customHeight="1" x14ac:dyDescent="0.25">
      <c r="A36" s="10">
        <v>12</v>
      </c>
      <c r="B36" s="18" t="s">
        <v>27</v>
      </c>
      <c r="C36" s="31">
        <v>43911</v>
      </c>
      <c r="D36" s="45">
        <v>44238</v>
      </c>
      <c r="E36" s="22">
        <v>338</v>
      </c>
      <c r="F36" s="41"/>
      <c r="G36" s="41"/>
    </row>
    <row r="37" spans="1:7" ht="33.75" customHeight="1" x14ac:dyDescent="0.25">
      <c r="A37" s="10">
        <v>13</v>
      </c>
      <c r="B37" s="18" t="s">
        <v>28</v>
      </c>
      <c r="C37" s="31">
        <v>43911</v>
      </c>
      <c r="D37" s="45">
        <v>44238</v>
      </c>
      <c r="E37" s="22">
        <v>356</v>
      </c>
      <c r="F37" s="41"/>
      <c r="G37" s="41"/>
    </row>
    <row r="38" spans="1:7" ht="35.25" customHeight="1" x14ac:dyDescent="0.25">
      <c r="A38" s="10">
        <v>14</v>
      </c>
      <c r="B38" s="18" t="s">
        <v>29</v>
      </c>
      <c r="C38" s="31">
        <v>43913</v>
      </c>
      <c r="D38" s="45">
        <v>44238</v>
      </c>
      <c r="E38" s="22">
        <v>331</v>
      </c>
      <c r="F38" s="41"/>
      <c r="G38" s="41"/>
    </row>
    <row r="39" spans="1:7" ht="32.25" customHeight="1" x14ac:dyDescent="0.25">
      <c r="A39" s="10">
        <v>15</v>
      </c>
      <c r="B39" s="18" t="s">
        <v>30</v>
      </c>
      <c r="C39" s="31">
        <v>43916</v>
      </c>
      <c r="D39" s="45">
        <v>44238</v>
      </c>
      <c r="E39" s="22">
        <v>167</v>
      </c>
      <c r="F39" s="41"/>
      <c r="G39" s="41"/>
    </row>
    <row r="40" spans="1:7" ht="31.5" customHeight="1" x14ac:dyDescent="0.25">
      <c r="A40" s="10">
        <v>16</v>
      </c>
      <c r="B40" s="20" t="s">
        <v>31</v>
      </c>
      <c r="C40" s="28"/>
      <c r="D40" s="28"/>
      <c r="E40" s="19"/>
      <c r="F40" s="41"/>
      <c r="G40" s="41"/>
    </row>
    <row r="41" spans="1:7" ht="24.95" customHeight="1" thickBot="1" x14ac:dyDescent="0.3">
      <c r="A41" s="11"/>
      <c r="B41" s="12"/>
      <c r="C41" s="26"/>
      <c r="D41" s="26"/>
      <c r="E41" s="17">
        <f>SUM(E25:E40)</f>
        <v>5029</v>
      </c>
      <c r="F41" s="41"/>
      <c r="G41" s="41"/>
    </row>
    <row r="42" spans="1:7" ht="24.95" customHeight="1" thickBot="1" x14ac:dyDescent="0.3">
      <c r="F42" s="41"/>
      <c r="G42" s="41"/>
    </row>
    <row r="43" spans="1:7" ht="24.95" customHeight="1" x14ac:dyDescent="0.25">
      <c r="A43" s="7" t="s">
        <v>32</v>
      </c>
      <c r="B43" s="8"/>
      <c r="C43" s="8"/>
      <c r="D43" s="8"/>
      <c r="E43" s="14"/>
      <c r="F43" s="41"/>
      <c r="G43" s="41"/>
    </row>
    <row r="44" spans="1:7" ht="47.25" customHeight="1" x14ac:dyDescent="0.25">
      <c r="A44" s="9" t="s">
        <v>3</v>
      </c>
      <c r="B44" s="5" t="s">
        <v>4</v>
      </c>
      <c r="C44" s="30" t="s">
        <v>69</v>
      </c>
      <c r="D44" s="30"/>
      <c r="E44" s="15" t="s">
        <v>5</v>
      </c>
      <c r="F44" s="41"/>
      <c r="G44" s="41"/>
    </row>
    <row r="45" spans="1:7" ht="24.95" customHeight="1" x14ac:dyDescent="0.25">
      <c r="A45" s="10">
        <v>1</v>
      </c>
      <c r="B45" s="6" t="s">
        <v>33</v>
      </c>
      <c r="C45" s="46">
        <v>43873</v>
      </c>
      <c r="D45" s="45">
        <v>44238</v>
      </c>
      <c r="E45" s="21">
        <v>110</v>
      </c>
      <c r="F45" s="41"/>
      <c r="G45" s="41"/>
    </row>
    <row r="46" spans="1:7" ht="24.95" customHeight="1" x14ac:dyDescent="0.25">
      <c r="A46" s="10">
        <v>2</v>
      </c>
      <c r="B46" s="6" t="s">
        <v>34</v>
      </c>
      <c r="C46" s="46">
        <v>43873</v>
      </c>
      <c r="D46" s="45">
        <v>44238</v>
      </c>
      <c r="E46" s="21">
        <v>201</v>
      </c>
      <c r="F46" s="41"/>
      <c r="G46" s="41"/>
    </row>
    <row r="47" spans="1:7" ht="24.95" customHeight="1" x14ac:dyDescent="0.25">
      <c r="A47" s="10">
        <v>3</v>
      </c>
      <c r="B47" s="6" t="s">
        <v>35</v>
      </c>
      <c r="C47" s="46">
        <v>43873</v>
      </c>
      <c r="D47" s="45">
        <v>44238</v>
      </c>
      <c r="E47" s="21">
        <v>397</v>
      </c>
      <c r="F47" s="41"/>
      <c r="G47" s="41"/>
    </row>
    <row r="48" spans="1:7" ht="24.95" customHeight="1" x14ac:dyDescent="0.25">
      <c r="A48" s="10">
        <v>4</v>
      </c>
      <c r="B48" s="6" t="s">
        <v>36</v>
      </c>
      <c r="C48" s="46">
        <v>43873</v>
      </c>
      <c r="D48" s="45">
        <v>44238</v>
      </c>
      <c r="E48" s="21">
        <v>174</v>
      </c>
      <c r="F48" s="41"/>
      <c r="G48" s="41"/>
    </row>
    <row r="49" spans="1:7" ht="29.25" customHeight="1" x14ac:dyDescent="0.25">
      <c r="A49" s="10">
        <v>5</v>
      </c>
      <c r="B49" s="6" t="s">
        <v>38</v>
      </c>
      <c r="C49" s="29">
        <v>43911</v>
      </c>
      <c r="D49" s="45">
        <v>44238</v>
      </c>
      <c r="E49" s="21">
        <v>140</v>
      </c>
      <c r="F49" s="41"/>
      <c r="G49" s="41"/>
    </row>
    <row r="50" spans="1:7" ht="31.5" customHeight="1" x14ac:dyDescent="0.25">
      <c r="A50" s="10">
        <v>6</v>
      </c>
      <c r="B50" s="6" t="s">
        <v>39</v>
      </c>
      <c r="C50" s="29">
        <v>43911</v>
      </c>
      <c r="D50" s="45">
        <v>44238</v>
      </c>
      <c r="E50" s="21">
        <v>147</v>
      </c>
      <c r="F50" s="41"/>
      <c r="G50" s="41"/>
    </row>
    <row r="51" spans="1:7" ht="32.25" customHeight="1" x14ac:dyDescent="0.25">
      <c r="A51" s="10">
        <v>7</v>
      </c>
      <c r="B51" s="6" t="s">
        <v>40</v>
      </c>
      <c r="C51" s="29">
        <v>43911</v>
      </c>
      <c r="D51" s="45">
        <v>44238</v>
      </c>
      <c r="E51" s="21">
        <v>425</v>
      </c>
      <c r="F51" s="41"/>
      <c r="G51" s="41"/>
    </row>
    <row r="52" spans="1:7" ht="34.5" customHeight="1" x14ac:dyDescent="0.25">
      <c r="A52" s="10">
        <v>8</v>
      </c>
      <c r="B52" s="18" t="s">
        <v>41</v>
      </c>
      <c r="C52" s="31">
        <v>43911</v>
      </c>
      <c r="D52" s="45">
        <v>44238</v>
      </c>
      <c r="E52" s="22">
        <v>187</v>
      </c>
      <c r="F52" s="41"/>
      <c r="G52" s="41"/>
    </row>
    <row r="53" spans="1:7" ht="36" customHeight="1" x14ac:dyDescent="0.25">
      <c r="A53" s="10">
        <v>9</v>
      </c>
      <c r="B53" s="18" t="s">
        <v>42</v>
      </c>
      <c r="C53" s="31">
        <v>43916</v>
      </c>
      <c r="D53" s="45">
        <v>44238</v>
      </c>
      <c r="E53" s="22">
        <v>408</v>
      </c>
      <c r="F53" s="41"/>
      <c r="G53" s="41"/>
    </row>
    <row r="54" spans="1:7" ht="32.25" customHeight="1" x14ac:dyDescent="0.25">
      <c r="A54" s="10">
        <v>10</v>
      </c>
      <c r="B54" s="18" t="s">
        <v>43</v>
      </c>
      <c r="C54" s="31">
        <v>43911</v>
      </c>
      <c r="D54" s="45">
        <v>44238</v>
      </c>
      <c r="E54" s="22">
        <v>485</v>
      </c>
      <c r="F54" s="41"/>
      <c r="G54" s="41"/>
    </row>
    <row r="55" spans="1:7" ht="33.75" customHeight="1" x14ac:dyDescent="0.25">
      <c r="A55" s="10">
        <v>11</v>
      </c>
      <c r="B55" s="18" t="s">
        <v>44</v>
      </c>
      <c r="C55" s="31">
        <v>43911</v>
      </c>
      <c r="D55" s="45">
        <v>44238</v>
      </c>
      <c r="E55" s="22">
        <v>468</v>
      </c>
      <c r="F55" s="41"/>
      <c r="G55" s="41"/>
    </row>
    <row r="56" spans="1:7" ht="32.25" customHeight="1" x14ac:dyDescent="0.25">
      <c r="A56" s="10">
        <v>12</v>
      </c>
      <c r="B56" s="18" t="s">
        <v>45</v>
      </c>
      <c r="C56" s="31">
        <v>43916</v>
      </c>
      <c r="D56" s="45">
        <v>44238</v>
      </c>
      <c r="E56" s="22">
        <v>184</v>
      </c>
      <c r="F56" s="41"/>
      <c r="G56" s="41"/>
    </row>
    <row r="57" spans="1:7" ht="30" customHeight="1" x14ac:dyDescent="0.25">
      <c r="A57" s="10">
        <v>13</v>
      </c>
      <c r="B57" s="18" t="s">
        <v>46</v>
      </c>
      <c r="C57" s="31">
        <v>43916</v>
      </c>
      <c r="D57" s="45">
        <v>44238</v>
      </c>
      <c r="E57" s="22">
        <v>170</v>
      </c>
      <c r="F57" s="41"/>
      <c r="G57" s="41"/>
    </row>
    <row r="58" spans="1:7" ht="29.25" customHeight="1" x14ac:dyDescent="0.25">
      <c r="A58" s="10">
        <v>14</v>
      </c>
      <c r="B58" s="18" t="s">
        <v>47</v>
      </c>
      <c r="C58" s="31">
        <v>43916</v>
      </c>
      <c r="D58" s="45">
        <v>44238</v>
      </c>
      <c r="E58" s="22">
        <v>171</v>
      </c>
      <c r="F58" s="41"/>
      <c r="G58" s="41"/>
    </row>
    <row r="59" spans="1:7" ht="30.75" customHeight="1" x14ac:dyDescent="0.25">
      <c r="A59" s="10">
        <v>15</v>
      </c>
      <c r="B59" s="18" t="s">
        <v>48</v>
      </c>
      <c r="C59" s="31">
        <v>43916</v>
      </c>
      <c r="D59" s="45">
        <v>44238</v>
      </c>
      <c r="E59" s="22">
        <v>389</v>
      </c>
      <c r="F59" s="41"/>
      <c r="G59" s="41"/>
    </row>
    <row r="60" spans="1:7" ht="30" customHeight="1" x14ac:dyDescent="0.25">
      <c r="A60" s="10">
        <v>16</v>
      </c>
      <c r="B60" s="18" t="s">
        <v>49</v>
      </c>
      <c r="C60" s="31">
        <v>43916</v>
      </c>
      <c r="D60" s="45">
        <v>44238</v>
      </c>
      <c r="E60" s="22">
        <v>542</v>
      </c>
      <c r="F60" s="41"/>
      <c r="G60" s="41"/>
    </row>
    <row r="61" spans="1:7" ht="31.5" customHeight="1" x14ac:dyDescent="0.25">
      <c r="A61" s="10">
        <v>17</v>
      </c>
      <c r="B61" s="18" t="s">
        <v>50</v>
      </c>
      <c r="C61" s="31">
        <v>43916</v>
      </c>
      <c r="D61" s="45">
        <v>44238</v>
      </c>
      <c r="E61" s="22">
        <v>200</v>
      </c>
      <c r="F61" s="41"/>
      <c r="G61" s="41"/>
    </row>
    <row r="62" spans="1:7" ht="30.75" customHeight="1" x14ac:dyDescent="0.25">
      <c r="A62" s="10">
        <v>18</v>
      </c>
      <c r="B62" s="18" t="s">
        <v>53</v>
      </c>
      <c r="C62" s="31">
        <v>43949</v>
      </c>
      <c r="D62" s="45">
        <v>44238</v>
      </c>
      <c r="E62" s="22">
        <v>580</v>
      </c>
      <c r="F62" s="41"/>
      <c r="G62" s="41"/>
    </row>
    <row r="63" spans="1:7" ht="33" customHeight="1" x14ac:dyDescent="0.25">
      <c r="A63" s="10">
        <v>19</v>
      </c>
      <c r="B63" s="18" t="s">
        <v>52</v>
      </c>
      <c r="C63" s="31">
        <v>44165</v>
      </c>
      <c r="D63" s="45">
        <v>44238</v>
      </c>
      <c r="E63" s="22">
        <v>580</v>
      </c>
      <c r="F63" s="41"/>
      <c r="G63" s="41"/>
    </row>
    <row r="64" spans="1:7" ht="24.95" customHeight="1" x14ac:dyDescent="0.25">
      <c r="A64" s="35">
        <v>20</v>
      </c>
      <c r="B64" s="32" t="s">
        <v>70</v>
      </c>
      <c r="C64" s="33">
        <v>43651</v>
      </c>
      <c r="D64" s="33"/>
      <c r="E64" s="34"/>
      <c r="F64" s="41"/>
      <c r="G64" s="41"/>
    </row>
    <row r="65" spans="1:7" ht="24.95" customHeight="1" thickBot="1" x14ac:dyDescent="0.3">
      <c r="A65" s="11"/>
      <c r="B65" s="12"/>
      <c r="C65" s="26"/>
      <c r="D65" s="26"/>
      <c r="E65" s="17">
        <f>SUM(E45:E63)</f>
        <v>5958</v>
      </c>
      <c r="F65" s="41"/>
      <c r="G65" s="41"/>
    </row>
    <row r="66" spans="1:7" ht="24.95" customHeight="1" thickBot="1" x14ac:dyDescent="0.3">
      <c r="F66" s="41"/>
      <c r="G66" s="41"/>
    </row>
    <row r="67" spans="1:7" ht="24.95" customHeight="1" x14ac:dyDescent="0.25">
      <c r="A67" s="7" t="s">
        <v>54</v>
      </c>
      <c r="B67" s="8"/>
      <c r="C67" s="8"/>
      <c r="D67" s="8"/>
      <c r="E67" s="14"/>
      <c r="F67" s="41"/>
      <c r="G67" s="41"/>
    </row>
    <row r="68" spans="1:7" ht="46.5" customHeight="1" x14ac:dyDescent="0.25">
      <c r="A68" s="9" t="s">
        <v>3</v>
      </c>
      <c r="B68" s="5" t="s">
        <v>4</v>
      </c>
      <c r="C68" s="30" t="s">
        <v>69</v>
      </c>
      <c r="D68" s="30"/>
      <c r="E68" s="15" t="s">
        <v>5</v>
      </c>
      <c r="F68" s="41"/>
      <c r="G68" s="41"/>
    </row>
    <row r="69" spans="1:7" ht="32.25" customHeight="1" x14ac:dyDescent="0.25">
      <c r="A69" s="10">
        <v>1</v>
      </c>
      <c r="B69" s="6" t="s">
        <v>55</v>
      </c>
      <c r="C69" s="36">
        <v>43916</v>
      </c>
      <c r="D69" s="45">
        <v>44238</v>
      </c>
      <c r="E69" s="16">
        <v>195</v>
      </c>
      <c r="F69" s="41"/>
      <c r="G69" s="41"/>
    </row>
    <row r="70" spans="1:7" ht="25.5" customHeight="1" thickBot="1" x14ac:dyDescent="0.3">
      <c r="A70" s="11"/>
      <c r="B70" s="12"/>
      <c r="C70" s="12"/>
      <c r="D70" s="26"/>
      <c r="E70" s="17">
        <v>195</v>
      </c>
      <c r="F70" s="41"/>
      <c r="G70" s="41"/>
    </row>
    <row r="71" spans="1:7" ht="24.95" customHeight="1" thickBot="1" x14ac:dyDescent="0.3">
      <c r="F71" s="41"/>
      <c r="G71" s="41"/>
    </row>
    <row r="72" spans="1:7" ht="24.95" customHeight="1" x14ac:dyDescent="0.25">
      <c r="A72" s="7" t="s">
        <v>56</v>
      </c>
      <c r="B72" s="8"/>
      <c r="C72" s="8"/>
      <c r="D72" s="8"/>
      <c r="E72" s="14"/>
      <c r="F72" s="41"/>
      <c r="G72" s="41"/>
    </row>
    <row r="73" spans="1:7" ht="43.5" customHeight="1" x14ac:dyDescent="0.25">
      <c r="A73" s="9" t="s">
        <v>3</v>
      </c>
      <c r="B73" s="5" t="s">
        <v>4</v>
      </c>
      <c r="C73" s="30" t="s">
        <v>69</v>
      </c>
      <c r="D73" s="30"/>
      <c r="E73" s="15" t="s">
        <v>5</v>
      </c>
      <c r="F73" s="41"/>
      <c r="G73" s="41"/>
    </row>
    <row r="74" spans="1:7" ht="24.95" customHeight="1" x14ac:dyDescent="0.25">
      <c r="A74" s="10">
        <v>1</v>
      </c>
      <c r="B74" s="6" t="s">
        <v>57</v>
      </c>
      <c r="C74" s="46">
        <v>43873</v>
      </c>
      <c r="D74" s="45">
        <v>44238</v>
      </c>
      <c r="E74" s="21">
        <v>198</v>
      </c>
      <c r="F74" s="41"/>
      <c r="G74" s="41"/>
    </row>
    <row r="75" spans="1:7" ht="24.95" customHeight="1" x14ac:dyDescent="0.25">
      <c r="A75" s="10">
        <v>2</v>
      </c>
      <c r="B75" s="6" t="s">
        <v>58</v>
      </c>
      <c r="C75" s="46">
        <v>43873</v>
      </c>
      <c r="D75" s="45">
        <v>44238</v>
      </c>
      <c r="E75" s="21">
        <v>549</v>
      </c>
      <c r="F75" s="41"/>
      <c r="G75" s="41"/>
    </row>
    <row r="76" spans="1:7" ht="24.95" customHeight="1" x14ac:dyDescent="0.25">
      <c r="A76" s="10">
        <v>3</v>
      </c>
      <c r="B76" s="6" t="s">
        <v>59</v>
      </c>
      <c r="C76" s="46">
        <v>43873</v>
      </c>
      <c r="D76" s="45">
        <v>44238</v>
      </c>
      <c r="E76" s="21">
        <v>202</v>
      </c>
      <c r="F76" s="41"/>
      <c r="G76" s="41"/>
    </row>
    <row r="77" spans="1:7" ht="24.95" customHeight="1" x14ac:dyDescent="0.25">
      <c r="A77" s="10">
        <v>4</v>
      </c>
      <c r="B77" s="6" t="s">
        <v>60</v>
      </c>
      <c r="C77" s="46">
        <v>43873</v>
      </c>
      <c r="D77" s="45">
        <v>44238</v>
      </c>
      <c r="E77" s="21">
        <v>202</v>
      </c>
      <c r="F77" s="41"/>
      <c r="G77" s="41"/>
    </row>
    <row r="78" spans="1:7" ht="34.5" customHeight="1" x14ac:dyDescent="0.25">
      <c r="A78" s="10">
        <v>5</v>
      </c>
      <c r="B78" s="6" t="s">
        <v>61</v>
      </c>
      <c r="C78" s="29">
        <v>43911</v>
      </c>
      <c r="D78" s="45">
        <v>44238</v>
      </c>
      <c r="E78" s="21">
        <v>384</v>
      </c>
      <c r="F78" s="41"/>
      <c r="G78" s="41"/>
    </row>
    <row r="79" spans="1:7" ht="30" customHeight="1" x14ac:dyDescent="0.25">
      <c r="A79" s="10">
        <v>6</v>
      </c>
      <c r="B79" s="6" t="s">
        <v>62</v>
      </c>
      <c r="C79" s="29">
        <v>43911</v>
      </c>
      <c r="D79" s="45">
        <v>44238</v>
      </c>
      <c r="E79" s="21">
        <v>266</v>
      </c>
      <c r="F79" s="41"/>
      <c r="G79" s="41"/>
    </row>
    <row r="80" spans="1:7" ht="31.5" customHeight="1" x14ac:dyDescent="0.25">
      <c r="A80" s="10">
        <v>7</v>
      </c>
      <c r="B80" s="6" t="s">
        <v>63</v>
      </c>
      <c r="C80" s="29">
        <v>43911</v>
      </c>
      <c r="D80" s="45">
        <v>44238</v>
      </c>
      <c r="E80" s="21">
        <v>212</v>
      </c>
      <c r="F80" s="41"/>
      <c r="G80" s="41"/>
    </row>
    <row r="81" spans="1:7" ht="30" customHeight="1" x14ac:dyDescent="0.25">
      <c r="A81" s="10">
        <v>8</v>
      </c>
      <c r="B81" s="6" t="s">
        <v>64</v>
      </c>
      <c r="C81" s="29">
        <v>43916</v>
      </c>
      <c r="D81" s="45">
        <v>44238</v>
      </c>
      <c r="E81" s="21">
        <v>266</v>
      </c>
      <c r="F81" s="41"/>
      <c r="G81" s="41"/>
    </row>
    <row r="82" spans="1:7" ht="24.95" customHeight="1" x14ac:dyDescent="0.25">
      <c r="A82" s="10">
        <v>9</v>
      </c>
      <c r="B82" s="18" t="s">
        <v>37</v>
      </c>
      <c r="C82" s="47">
        <v>43873</v>
      </c>
      <c r="D82" s="45">
        <v>44238</v>
      </c>
      <c r="E82" s="22">
        <v>502</v>
      </c>
      <c r="F82" s="41"/>
      <c r="G82" s="41"/>
    </row>
    <row r="83" spans="1:7" ht="24.95" customHeight="1" thickBot="1" x14ac:dyDescent="0.3">
      <c r="A83" s="11"/>
      <c r="B83" s="12"/>
      <c r="C83" s="26"/>
      <c r="D83" s="26"/>
      <c r="E83" s="17">
        <f>SUM(E74:E82)</f>
        <v>2781</v>
      </c>
      <c r="F83" s="41"/>
      <c r="G83" s="41"/>
    </row>
    <row r="84" spans="1:7" ht="24.95" customHeight="1" thickBot="1" x14ac:dyDescent="0.3">
      <c r="F84" s="41"/>
      <c r="G84" s="41"/>
    </row>
    <row r="85" spans="1:7" ht="24.95" customHeight="1" x14ac:dyDescent="0.25">
      <c r="A85" s="7" t="s">
        <v>67</v>
      </c>
      <c r="B85" s="8"/>
      <c r="C85" s="8"/>
      <c r="D85" s="8"/>
      <c r="E85" s="14"/>
      <c r="F85" s="41"/>
      <c r="G85" s="41"/>
    </row>
    <row r="86" spans="1:7" ht="42.75" customHeight="1" x14ac:dyDescent="0.25">
      <c r="A86" s="9" t="s">
        <v>3</v>
      </c>
      <c r="B86" s="5" t="s">
        <v>4</v>
      </c>
      <c r="C86" s="30" t="s">
        <v>69</v>
      </c>
      <c r="D86" s="30"/>
      <c r="E86" s="15" t="s">
        <v>5</v>
      </c>
      <c r="F86" s="41"/>
      <c r="G86" s="41"/>
    </row>
    <row r="87" spans="1:7" ht="24.95" customHeight="1" x14ac:dyDescent="0.25">
      <c r="A87" s="10">
        <v>1</v>
      </c>
      <c r="B87" s="6" t="s">
        <v>65</v>
      </c>
      <c r="C87" s="37">
        <v>44177</v>
      </c>
      <c r="D87" s="45">
        <v>44238</v>
      </c>
      <c r="E87" s="16">
        <v>368</v>
      </c>
      <c r="F87" s="41"/>
      <c r="G87" s="41"/>
    </row>
    <row r="88" spans="1:7" ht="24.95" customHeight="1" thickBot="1" x14ac:dyDescent="0.3">
      <c r="A88" s="11"/>
      <c r="B88" s="12"/>
      <c r="C88" s="26"/>
      <c r="D88" s="26"/>
      <c r="E88" s="17">
        <v>368</v>
      </c>
      <c r="F88" s="41"/>
      <c r="G88" s="41"/>
    </row>
    <row r="89" spans="1:7" ht="24.95" customHeight="1" x14ac:dyDescent="0.25">
      <c r="F89" s="41"/>
      <c r="G89" s="41"/>
    </row>
    <row r="90" spans="1:7" ht="24.95" customHeight="1" x14ac:dyDescent="0.25">
      <c r="A90" s="25" t="s">
        <v>68</v>
      </c>
      <c r="B90" s="25"/>
      <c r="C90" s="25"/>
      <c r="D90" s="25"/>
      <c r="E90" s="2">
        <f>E16+E21+E41+E65+E70+E83+E88</f>
        <v>16049</v>
      </c>
      <c r="F90" s="41"/>
      <c r="G90" s="41"/>
    </row>
    <row r="91" spans="1:7" s="23" customFormat="1" ht="35.25" customHeight="1" x14ac:dyDescent="0.25">
      <c r="E91" s="24"/>
      <c r="F91" s="44"/>
      <c r="G91" s="44"/>
    </row>
    <row r="92" spans="1:7" ht="24.95" customHeight="1" x14ac:dyDescent="0.25">
      <c r="F92" s="41"/>
      <c r="G92" s="4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E92" sqref="E92"/>
    </sheetView>
  </sheetViews>
  <sheetFormatPr defaultColWidth="15.85546875" defaultRowHeight="24.95" customHeight="1" x14ac:dyDescent="0.25"/>
  <cols>
    <col min="1" max="1" width="3.7109375" style="1" customWidth="1"/>
    <col min="2" max="2" width="10.85546875" style="1" customWidth="1"/>
    <col min="3" max="3" width="12.7109375" style="1" customWidth="1"/>
    <col min="4" max="4" width="12.42578125" style="1" customWidth="1"/>
    <col min="5" max="5" width="23.42578125" style="2" customWidth="1"/>
    <col min="6" max="6" width="15.85546875" style="1"/>
    <col min="7" max="7" width="15.85546875" style="58"/>
    <col min="8" max="16384" width="15.85546875" style="1"/>
  </cols>
  <sheetData>
    <row r="1" spans="1:7" ht="24.95" customHeight="1" x14ac:dyDescent="0.25">
      <c r="A1" s="1" t="s">
        <v>0</v>
      </c>
    </row>
    <row r="3" spans="1:7" s="3" customFormat="1" ht="24.95" customHeight="1" x14ac:dyDescent="0.25">
      <c r="A3" s="3" t="s">
        <v>1</v>
      </c>
      <c r="E3" s="4"/>
      <c r="G3" s="59"/>
    </row>
    <row r="4" spans="1:7" ht="24.95" customHeight="1" thickBot="1" x14ac:dyDescent="0.3"/>
    <row r="5" spans="1:7" s="3" customFormat="1" ht="24.95" customHeight="1" x14ac:dyDescent="0.25">
      <c r="A5" s="7" t="s">
        <v>2</v>
      </c>
      <c r="B5" s="8"/>
      <c r="C5" s="8"/>
      <c r="D5" s="8"/>
      <c r="E5" s="14"/>
    </row>
    <row r="6" spans="1:7" s="3" customFormat="1" ht="48" customHeight="1" x14ac:dyDescent="0.25">
      <c r="A6" s="9" t="s">
        <v>3</v>
      </c>
      <c r="B6" s="5" t="s">
        <v>4</v>
      </c>
      <c r="C6" s="30" t="s">
        <v>69</v>
      </c>
      <c r="D6" s="30"/>
      <c r="E6" s="54" t="s">
        <v>83</v>
      </c>
      <c r="F6" s="69" t="s">
        <v>84</v>
      </c>
    </row>
    <row r="7" spans="1:7" ht="24.95" customHeight="1" x14ac:dyDescent="0.25">
      <c r="A7" s="10">
        <v>1</v>
      </c>
      <c r="B7" s="6" t="s">
        <v>6</v>
      </c>
      <c r="C7" s="39">
        <v>43873</v>
      </c>
      <c r="D7" s="45">
        <v>44238</v>
      </c>
      <c r="E7" s="55">
        <v>218</v>
      </c>
      <c r="F7" s="64">
        <f>E7/2</f>
        <v>109</v>
      </c>
      <c r="G7" s="1"/>
    </row>
    <row r="8" spans="1:7" ht="24.95" customHeight="1" x14ac:dyDescent="0.25">
      <c r="A8" s="10">
        <v>2</v>
      </c>
      <c r="B8" s="6" t="s">
        <v>7</v>
      </c>
      <c r="C8" s="46">
        <v>43873</v>
      </c>
      <c r="D8" s="45">
        <v>44238</v>
      </c>
      <c r="E8" s="55">
        <v>187</v>
      </c>
      <c r="F8" s="64">
        <f t="shared" ref="F8:F15" si="0">E8/2</f>
        <v>93.5</v>
      </c>
      <c r="G8" s="1"/>
    </row>
    <row r="9" spans="1:7" ht="35.25" customHeight="1" x14ac:dyDescent="0.25">
      <c r="A9" s="10">
        <v>3</v>
      </c>
      <c r="B9" s="6" t="s">
        <v>8</v>
      </c>
      <c r="C9" s="29">
        <v>43911</v>
      </c>
      <c r="D9" s="45">
        <v>44238</v>
      </c>
      <c r="E9" s="55">
        <v>45</v>
      </c>
      <c r="F9" s="64">
        <f t="shared" si="0"/>
        <v>22.5</v>
      </c>
      <c r="G9" s="1"/>
    </row>
    <row r="10" spans="1:7" ht="33.75" customHeight="1" x14ac:dyDescent="0.25">
      <c r="A10" s="10">
        <v>4</v>
      </c>
      <c r="B10" s="6" t="s">
        <v>9</v>
      </c>
      <c r="C10" s="29">
        <v>43916</v>
      </c>
      <c r="D10" s="45">
        <v>44238</v>
      </c>
      <c r="E10" s="55">
        <v>45</v>
      </c>
      <c r="F10" s="64">
        <f t="shared" si="0"/>
        <v>22.5</v>
      </c>
      <c r="G10" s="1"/>
    </row>
    <row r="11" spans="1:7" ht="30.75" customHeight="1" x14ac:dyDescent="0.25">
      <c r="A11" s="10">
        <v>5</v>
      </c>
      <c r="B11" s="6" t="s">
        <v>10</v>
      </c>
      <c r="C11" s="29">
        <v>43916</v>
      </c>
      <c r="D11" s="45">
        <v>44238</v>
      </c>
      <c r="E11" s="55">
        <v>45</v>
      </c>
      <c r="F11" s="64">
        <f t="shared" si="0"/>
        <v>22.5</v>
      </c>
      <c r="G11" s="1"/>
    </row>
    <row r="12" spans="1:7" ht="31.5" customHeight="1" x14ac:dyDescent="0.25">
      <c r="A12" s="10">
        <v>6</v>
      </c>
      <c r="B12" s="6" t="s">
        <v>11</v>
      </c>
      <c r="C12" s="29">
        <v>43916</v>
      </c>
      <c r="D12" s="45">
        <v>44238</v>
      </c>
      <c r="E12" s="55">
        <v>158</v>
      </c>
      <c r="F12" s="64">
        <f t="shared" si="0"/>
        <v>79</v>
      </c>
      <c r="G12" s="1"/>
    </row>
    <row r="13" spans="1:7" ht="30.75" customHeight="1" x14ac:dyDescent="0.25">
      <c r="A13" s="10">
        <v>7</v>
      </c>
      <c r="B13" s="6" t="s">
        <v>12</v>
      </c>
      <c r="C13" s="29">
        <v>43916</v>
      </c>
      <c r="D13" s="45">
        <v>44238</v>
      </c>
      <c r="E13" s="55">
        <v>178</v>
      </c>
      <c r="F13" s="64">
        <f t="shared" si="0"/>
        <v>89</v>
      </c>
      <c r="G13" s="1"/>
    </row>
    <row r="14" spans="1:7" ht="34.5" customHeight="1" x14ac:dyDescent="0.25">
      <c r="A14" s="10">
        <v>8</v>
      </c>
      <c r="B14" s="6" t="s">
        <v>13</v>
      </c>
      <c r="C14" s="29">
        <v>43966</v>
      </c>
      <c r="D14" s="45">
        <v>44238</v>
      </c>
      <c r="E14" s="55">
        <v>150</v>
      </c>
      <c r="F14" s="64">
        <f t="shared" si="0"/>
        <v>75</v>
      </c>
      <c r="G14" s="1"/>
    </row>
    <row r="15" spans="1:7" ht="32.25" customHeight="1" x14ac:dyDescent="0.25">
      <c r="A15" s="10">
        <v>9</v>
      </c>
      <c r="B15" s="18" t="s">
        <v>51</v>
      </c>
      <c r="C15" s="38">
        <v>44016</v>
      </c>
      <c r="D15" s="45">
        <v>44238</v>
      </c>
      <c r="E15" s="56">
        <v>160</v>
      </c>
      <c r="F15" s="64">
        <f t="shared" si="0"/>
        <v>80</v>
      </c>
      <c r="G15" s="1"/>
    </row>
    <row r="16" spans="1:7" ht="24.95" customHeight="1" thickBot="1" x14ac:dyDescent="0.3">
      <c r="A16" s="11"/>
      <c r="B16" s="12"/>
      <c r="C16" s="26"/>
      <c r="D16" s="26"/>
      <c r="E16" s="63">
        <f>SUM(E7:E15)</f>
        <v>1186</v>
      </c>
      <c r="F16" s="65">
        <f>SUM(F7:F15)</f>
        <v>593</v>
      </c>
      <c r="G16" s="1"/>
    </row>
    <row r="17" spans="1:7" ht="24.95" customHeight="1" thickBot="1" x14ac:dyDescent="0.3">
      <c r="F17" s="41"/>
      <c r="G17" s="60"/>
    </row>
    <row r="18" spans="1:7" s="3" customFormat="1" ht="24.95" customHeight="1" x14ac:dyDescent="0.25">
      <c r="A18" s="7" t="s">
        <v>14</v>
      </c>
      <c r="B18" s="8"/>
      <c r="C18" s="8"/>
      <c r="D18" s="8"/>
      <c r="E18" s="14"/>
      <c r="F18" s="43"/>
      <c r="G18" s="61"/>
    </row>
    <row r="19" spans="1:7" ht="33" customHeight="1" x14ac:dyDescent="0.25">
      <c r="A19" s="9" t="s">
        <v>3</v>
      </c>
      <c r="B19" s="5" t="s">
        <v>4</v>
      </c>
      <c r="C19" s="30" t="s">
        <v>69</v>
      </c>
      <c r="D19" s="30"/>
      <c r="E19" s="15" t="s">
        <v>5</v>
      </c>
      <c r="F19" s="69" t="s">
        <v>84</v>
      </c>
      <c r="G19" s="60"/>
    </row>
    <row r="20" spans="1:7" ht="29.25" customHeight="1" x14ac:dyDescent="0.25">
      <c r="A20" s="10">
        <v>1</v>
      </c>
      <c r="B20" s="6" t="s">
        <v>15</v>
      </c>
      <c r="C20" s="29">
        <v>43938</v>
      </c>
      <c r="D20" s="45">
        <v>44238</v>
      </c>
      <c r="E20" s="66">
        <v>532</v>
      </c>
      <c r="F20" s="67">
        <f>E20/2</f>
        <v>266</v>
      </c>
      <c r="G20" s="60"/>
    </row>
    <row r="21" spans="1:7" ht="24.95" customHeight="1" thickBot="1" x14ac:dyDescent="0.3">
      <c r="A21" s="11"/>
      <c r="B21" s="13"/>
      <c r="C21" s="27"/>
      <c r="D21" s="27"/>
      <c r="E21" s="63">
        <v>532</v>
      </c>
      <c r="F21" s="68">
        <f>F20</f>
        <v>266</v>
      </c>
      <c r="G21" s="60"/>
    </row>
    <row r="22" spans="1:7" ht="24.95" customHeight="1" thickBot="1" x14ac:dyDescent="0.3">
      <c r="F22" s="41"/>
      <c r="G22" s="60"/>
    </row>
    <row r="23" spans="1:7" ht="24.95" customHeight="1" x14ac:dyDescent="0.25">
      <c r="A23" s="7" t="s">
        <v>66</v>
      </c>
      <c r="B23" s="8"/>
      <c r="C23" s="8"/>
      <c r="D23" s="8"/>
      <c r="E23" s="14"/>
      <c r="F23" s="41"/>
      <c r="G23" s="60"/>
    </row>
    <row r="24" spans="1:7" ht="47.25" customHeight="1" x14ac:dyDescent="0.25">
      <c r="A24" s="9" t="s">
        <v>3</v>
      </c>
      <c r="B24" s="5" t="s">
        <v>4</v>
      </c>
      <c r="C24" s="30" t="s">
        <v>69</v>
      </c>
      <c r="D24" s="30"/>
      <c r="E24" s="54" t="s">
        <v>5</v>
      </c>
      <c r="F24" s="69" t="s">
        <v>84</v>
      </c>
      <c r="G24" s="60"/>
    </row>
    <row r="25" spans="1:7" ht="24.95" customHeight="1" x14ac:dyDescent="0.25">
      <c r="A25" s="10">
        <v>1</v>
      </c>
      <c r="B25" s="6" t="s">
        <v>16</v>
      </c>
      <c r="C25" s="46">
        <v>43873</v>
      </c>
      <c r="D25" s="45">
        <v>44238</v>
      </c>
      <c r="E25" s="55">
        <v>492</v>
      </c>
      <c r="F25" s="67">
        <f>E25/2</f>
        <v>246</v>
      </c>
      <c r="G25" s="60"/>
    </row>
    <row r="26" spans="1:7" ht="24.95" customHeight="1" x14ac:dyDescent="0.25">
      <c r="A26" s="10">
        <v>2</v>
      </c>
      <c r="B26" s="6" t="s">
        <v>17</v>
      </c>
      <c r="C26" s="46">
        <v>43873</v>
      </c>
      <c r="D26" s="45">
        <v>44238</v>
      </c>
      <c r="E26" s="55">
        <v>395</v>
      </c>
      <c r="F26" s="67">
        <f t="shared" ref="F26:F39" si="1">E26/2</f>
        <v>197.5</v>
      </c>
      <c r="G26" s="60"/>
    </row>
    <row r="27" spans="1:7" ht="38.25" customHeight="1" x14ac:dyDescent="0.25">
      <c r="A27" s="10">
        <v>3</v>
      </c>
      <c r="B27" s="6" t="s">
        <v>18</v>
      </c>
      <c r="C27" s="29">
        <v>43911</v>
      </c>
      <c r="D27" s="45">
        <v>44238</v>
      </c>
      <c r="E27" s="55">
        <v>368</v>
      </c>
      <c r="F27" s="67">
        <f t="shared" si="1"/>
        <v>184</v>
      </c>
      <c r="G27" s="60"/>
    </row>
    <row r="28" spans="1:7" ht="35.25" customHeight="1" x14ac:dyDescent="0.25">
      <c r="A28" s="10">
        <v>4</v>
      </c>
      <c r="B28" s="6" t="s">
        <v>19</v>
      </c>
      <c r="C28" s="29">
        <v>43911</v>
      </c>
      <c r="D28" s="45">
        <v>44238</v>
      </c>
      <c r="E28" s="55">
        <v>339</v>
      </c>
      <c r="F28" s="67">
        <f t="shared" si="1"/>
        <v>169.5</v>
      </c>
      <c r="G28" s="60"/>
    </row>
    <row r="29" spans="1:7" ht="31.5" customHeight="1" x14ac:dyDescent="0.25">
      <c r="A29" s="10">
        <v>5</v>
      </c>
      <c r="B29" s="6" t="s">
        <v>20</v>
      </c>
      <c r="C29" s="29">
        <v>43911</v>
      </c>
      <c r="D29" s="45">
        <v>44238</v>
      </c>
      <c r="E29" s="55">
        <v>333</v>
      </c>
      <c r="F29" s="67">
        <f t="shared" si="1"/>
        <v>166.5</v>
      </c>
      <c r="G29" s="60"/>
    </row>
    <row r="30" spans="1:7" ht="36.75" customHeight="1" x14ac:dyDescent="0.25">
      <c r="A30" s="10">
        <v>6</v>
      </c>
      <c r="B30" s="6" t="s">
        <v>21</v>
      </c>
      <c r="C30" s="29">
        <v>43911</v>
      </c>
      <c r="D30" s="45">
        <v>44238</v>
      </c>
      <c r="E30" s="55">
        <v>331</v>
      </c>
      <c r="F30" s="67">
        <f t="shared" si="1"/>
        <v>165.5</v>
      </c>
      <c r="G30" s="60"/>
    </row>
    <row r="31" spans="1:7" ht="31.5" customHeight="1" x14ac:dyDescent="0.25">
      <c r="A31" s="10">
        <v>7</v>
      </c>
      <c r="B31" s="6" t="s">
        <v>22</v>
      </c>
      <c r="C31" s="29">
        <v>43911</v>
      </c>
      <c r="D31" s="45">
        <v>44238</v>
      </c>
      <c r="E31" s="55">
        <v>355</v>
      </c>
      <c r="F31" s="67">
        <f t="shared" si="1"/>
        <v>177.5</v>
      </c>
      <c r="G31" s="60"/>
    </row>
    <row r="32" spans="1:7" ht="39.75" customHeight="1" x14ac:dyDescent="0.25">
      <c r="A32" s="10">
        <v>8</v>
      </c>
      <c r="B32" s="6" t="s">
        <v>23</v>
      </c>
      <c r="C32" s="29">
        <v>43911</v>
      </c>
      <c r="D32" s="45">
        <v>44238</v>
      </c>
      <c r="E32" s="55">
        <v>310</v>
      </c>
      <c r="F32" s="67">
        <f t="shared" si="1"/>
        <v>155</v>
      </c>
      <c r="G32" s="60"/>
    </row>
    <row r="33" spans="1:7" ht="40.5" customHeight="1" x14ac:dyDescent="0.25">
      <c r="A33" s="10">
        <v>9</v>
      </c>
      <c r="B33" s="18" t="s">
        <v>24</v>
      </c>
      <c r="C33" s="31">
        <v>43911</v>
      </c>
      <c r="D33" s="45">
        <v>44238</v>
      </c>
      <c r="E33" s="56">
        <v>422</v>
      </c>
      <c r="F33" s="67">
        <f t="shared" si="1"/>
        <v>211</v>
      </c>
      <c r="G33" s="60"/>
    </row>
    <row r="34" spans="1:7" ht="33" customHeight="1" x14ac:dyDescent="0.25">
      <c r="A34" s="10">
        <v>10</v>
      </c>
      <c r="B34" s="18" t="s">
        <v>25</v>
      </c>
      <c r="C34" s="31">
        <v>43911</v>
      </c>
      <c r="D34" s="45">
        <v>44238</v>
      </c>
      <c r="E34" s="56">
        <v>167</v>
      </c>
      <c r="F34" s="67">
        <f t="shared" si="1"/>
        <v>83.5</v>
      </c>
      <c r="G34" s="60"/>
    </row>
    <row r="35" spans="1:7" ht="34.5" customHeight="1" x14ac:dyDescent="0.25">
      <c r="A35" s="10">
        <v>11</v>
      </c>
      <c r="B35" s="18" t="s">
        <v>26</v>
      </c>
      <c r="C35" s="31">
        <v>43911</v>
      </c>
      <c r="D35" s="45">
        <v>44238</v>
      </c>
      <c r="E35" s="56">
        <v>325</v>
      </c>
      <c r="F35" s="67">
        <f t="shared" si="1"/>
        <v>162.5</v>
      </c>
      <c r="G35" s="60"/>
    </row>
    <row r="36" spans="1:7" ht="33" customHeight="1" x14ac:dyDescent="0.25">
      <c r="A36" s="10">
        <v>12</v>
      </c>
      <c r="B36" s="18" t="s">
        <v>27</v>
      </c>
      <c r="C36" s="31">
        <v>43911</v>
      </c>
      <c r="D36" s="45">
        <v>44238</v>
      </c>
      <c r="E36" s="56">
        <v>338</v>
      </c>
      <c r="F36" s="67">
        <f t="shared" si="1"/>
        <v>169</v>
      </c>
      <c r="G36" s="60"/>
    </row>
    <row r="37" spans="1:7" ht="33.75" customHeight="1" x14ac:dyDescent="0.25">
      <c r="A37" s="10">
        <v>13</v>
      </c>
      <c r="B37" s="18" t="s">
        <v>28</v>
      </c>
      <c r="C37" s="31">
        <v>43911</v>
      </c>
      <c r="D37" s="45">
        <v>44238</v>
      </c>
      <c r="E37" s="56">
        <v>356</v>
      </c>
      <c r="F37" s="67">
        <f t="shared" si="1"/>
        <v>178</v>
      </c>
      <c r="G37" s="60"/>
    </row>
    <row r="38" spans="1:7" ht="35.25" customHeight="1" x14ac:dyDescent="0.25">
      <c r="A38" s="10">
        <v>14</v>
      </c>
      <c r="B38" s="18" t="s">
        <v>29</v>
      </c>
      <c r="C38" s="31">
        <v>43913</v>
      </c>
      <c r="D38" s="45">
        <v>44238</v>
      </c>
      <c r="E38" s="56">
        <v>331</v>
      </c>
      <c r="F38" s="67">
        <f t="shared" si="1"/>
        <v>165.5</v>
      </c>
      <c r="G38" s="60"/>
    </row>
    <row r="39" spans="1:7" ht="32.25" customHeight="1" x14ac:dyDescent="0.25">
      <c r="A39" s="10">
        <v>15</v>
      </c>
      <c r="B39" s="18" t="s">
        <v>30</v>
      </c>
      <c r="C39" s="31">
        <v>43916</v>
      </c>
      <c r="D39" s="45">
        <v>44238</v>
      </c>
      <c r="E39" s="56">
        <v>167</v>
      </c>
      <c r="F39" s="67">
        <f t="shared" si="1"/>
        <v>83.5</v>
      </c>
      <c r="G39" s="60"/>
    </row>
    <row r="40" spans="1:7" ht="39" customHeight="1" x14ac:dyDescent="0.25">
      <c r="A40" s="10">
        <v>16</v>
      </c>
      <c r="B40" s="20" t="s">
        <v>31</v>
      </c>
      <c r="C40" s="28"/>
      <c r="D40" s="28"/>
      <c r="E40" s="72"/>
      <c r="F40" s="67"/>
      <c r="G40" s="60"/>
    </row>
    <row r="41" spans="1:7" ht="24.95" customHeight="1" thickBot="1" x14ac:dyDescent="0.3">
      <c r="A41" s="11"/>
      <c r="B41" s="12"/>
      <c r="C41" s="26"/>
      <c r="D41" s="26"/>
      <c r="E41" s="63">
        <f>SUM(E25:E40)</f>
        <v>5029</v>
      </c>
      <c r="F41" s="68">
        <f>SUM(F25:F40)</f>
        <v>2514.5</v>
      </c>
      <c r="G41" s="60"/>
    </row>
    <row r="42" spans="1:7" ht="24.95" customHeight="1" thickBot="1" x14ac:dyDescent="0.3">
      <c r="F42" s="41"/>
      <c r="G42" s="60"/>
    </row>
    <row r="43" spans="1:7" ht="24.95" customHeight="1" x14ac:dyDescent="0.25">
      <c r="A43" s="7" t="s">
        <v>32</v>
      </c>
      <c r="B43" s="8"/>
      <c r="C43" s="8"/>
      <c r="D43" s="8"/>
      <c r="E43" s="14"/>
      <c r="F43" s="41"/>
      <c r="G43" s="60"/>
    </row>
    <row r="44" spans="1:7" ht="47.25" customHeight="1" x14ac:dyDescent="0.25">
      <c r="A44" s="9" t="s">
        <v>3</v>
      </c>
      <c r="B44" s="5" t="s">
        <v>4</v>
      </c>
      <c r="C44" s="30" t="s">
        <v>69</v>
      </c>
      <c r="D44" s="30"/>
      <c r="E44" s="54" t="s">
        <v>5</v>
      </c>
      <c r="F44" s="69" t="s">
        <v>84</v>
      </c>
      <c r="G44" s="60"/>
    </row>
    <row r="45" spans="1:7" ht="24.95" customHeight="1" x14ac:dyDescent="0.25">
      <c r="A45" s="10">
        <v>1</v>
      </c>
      <c r="B45" s="6" t="s">
        <v>33</v>
      </c>
      <c r="C45" s="46">
        <v>43873</v>
      </c>
      <c r="D45" s="45">
        <v>44238</v>
      </c>
      <c r="E45" s="55">
        <v>110</v>
      </c>
      <c r="F45" s="67">
        <f>E45/2</f>
        <v>55</v>
      </c>
      <c r="G45" s="60"/>
    </row>
    <row r="46" spans="1:7" ht="24.95" customHeight="1" x14ac:dyDescent="0.25">
      <c r="A46" s="10">
        <v>2</v>
      </c>
      <c r="B46" s="6" t="s">
        <v>34</v>
      </c>
      <c r="C46" s="46">
        <v>43873</v>
      </c>
      <c r="D46" s="45">
        <v>44238</v>
      </c>
      <c r="E46" s="55">
        <v>201</v>
      </c>
      <c r="F46" s="67">
        <f t="shared" ref="F46:F63" si="2">E46/2</f>
        <v>100.5</v>
      </c>
      <c r="G46" s="60"/>
    </row>
    <row r="47" spans="1:7" ht="24.95" customHeight="1" x14ac:dyDescent="0.25">
      <c r="A47" s="10">
        <v>3</v>
      </c>
      <c r="B47" s="6" t="s">
        <v>35</v>
      </c>
      <c r="C47" s="46">
        <v>43873</v>
      </c>
      <c r="D47" s="45">
        <v>44238</v>
      </c>
      <c r="E47" s="55">
        <v>397</v>
      </c>
      <c r="F47" s="67">
        <f t="shared" si="2"/>
        <v>198.5</v>
      </c>
      <c r="G47" s="60"/>
    </row>
    <row r="48" spans="1:7" ht="24.95" customHeight="1" x14ac:dyDescent="0.25">
      <c r="A48" s="10">
        <v>4</v>
      </c>
      <c r="B48" s="6" t="s">
        <v>36</v>
      </c>
      <c r="C48" s="46">
        <v>43873</v>
      </c>
      <c r="D48" s="45">
        <v>44238</v>
      </c>
      <c r="E48" s="55">
        <v>174</v>
      </c>
      <c r="F48" s="67">
        <f t="shared" si="2"/>
        <v>87</v>
      </c>
      <c r="G48" s="60"/>
    </row>
    <row r="49" spans="1:7" ht="29.25" customHeight="1" x14ac:dyDescent="0.25">
      <c r="A49" s="10">
        <v>5</v>
      </c>
      <c r="B49" s="6" t="s">
        <v>38</v>
      </c>
      <c r="C49" s="29">
        <v>43911</v>
      </c>
      <c r="D49" s="45">
        <v>44238</v>
      </c>
      <c r="E49" s="55">
        <v>140</v>
      </c>
      <c r="F49" s="67">
        <f t="shared" si="2"/>
        <v>70</v>
      </c>
      <c r="G49" s="60"/>
    </row>
    <row r="50" spans="1:7" ht="31.5" customHeight="1" x14ac:dyDescent="0.25">
      <c r="A50" s="10">
        <v>6</v>
      </c>
      <c r="B50" s="6" t="s">
        <v>39</v>
      </c>
      <c r="C50" s="29">
        <v>43911</v>
      </c>
      <c r="D50" s="45">
        <v>44238</v>
      </c>
      <c r="E50" s="55">
        <v>147</v>
      </c>
      <c r="F50" s="67">
        <f t="shared" si="2"/>
        <v>73.5</v>
      </c>
      <c r="G50" s="60"/>
    </row>
    <row r="51" spans="1:7" ht="32.25" customHeight="1" x14ac:dyDescent="0.25">
      <c r="A51" s="10">
        <v>7</v>
      </c>
      <c r="B51" s="6" t="s">
        <v>40</v>
      </c>
      <c r="C51" s="29">
        <v>43911</v>
      </c>
      <c r="D51" s="45">
        <v>44238</v>
      </c>
      <c r="E51" s="55">
        <v>425</v>
      </c>
      <c r="F51" s="67">
        <f t="shared" si="2"/>
        <v>212.5</v>
      </c>
      <c r="G51" s="60"/>
    </row>
    <row r="52" spans="1:7" ht="34.5" customHeight="1" x14ac:dyDescent="0.25">
      <c r="A52" s="10">
        <v>8</v>
      </c>
      <c r="B52" s="18" t="s">
        <v>41</v>
      </c>
      <c r="C52" s="31">
        <v>43911</v>
      </c>
      <c r="D52" s="45">
        <v>44238</v>
      </c>
      <c r="E52" s="56">
        <v>187</v>
      </c>
      <c r="F52" s="67">
        <f t="shared" si="2"/>
        <v>93.5</v>
      </c>
      <c r="G52" s="60"/>
    </row>
    <row r="53" spans="1:7" ht="36" customHeight="1" x14ac:dyDescent="0.25">
      <c r="A53" s="10">
        <v>9</v>
      </c>
      <c r="B53" s="18" t="s">
        <v>42</v>
      </c>
      <c r="C53" s="31">
        <v>43916</v>
      </c>
      <c r="D53" s="45">
        <v>44238</v>
      </c>
      <c r="E53" s="56">
        <v>408</v>
      </c>
      <c r="F53" s="67">
        <f t="shared" si="2"/>
        <v>204</v>
      </c>
      <c r="G53" s="60"/>
    </row>
    <row r="54" spans="1:7" ht="32.25" customHeight="1" x14ac:dyDescent="0.25">
      <c r="A54" s="10">
        <v>10</v>
      </c>
      <c r="B54" s="18" t="s">
        <v>43</v>
      </c>
      <c r="C54" s="31">
        <v>43911</v>
      </c>
      <c r="D54" s="45">
        <v>44238</v>
      </c>
      <c r="E54" s="56">
        <v>485</v>
      </c>
      <c r="F54" s="67">
        <f t="shared" si="2"/>
        <v>242.5</v>
      </c>
      <c r="G54" s="60"/>
    </row>
    <row r="55" spans="1:7" ht="33.75" customHeight="1" x14ac:dyDescent="0.25">
      <c r="A55" s="10">
        <v>11</v>
      </c>
      <c r="B55" s="18" t="s">
        <v>44</v>
      </c>
      <c r="C55" s="31">
        <v>43911</v>
      </c>
      <c r="D55" s="45">
        <v>44238</v>
      </c>
      <c r="E55" s="56">
        <v>468</v>
      </c>
      <c r="F55" s="67">
        <f t="shared" si="2"/>
        <v>234</v>
      </c>
      <c r="G55" s="60"/>
    </row>
    <row r="56" spans="1:7" ht="32.25" customHeight="1" x14ac:dyDescent="0.25">
      <c r="A56" s="10">
        <v>12</v>
      </c>
      <c r="B56" s="18" t="s">
        <v>45</v>
      </c>
      <c r="C56" s="31">
        <v>43916</v>
      </c>
      <c r="D56" s="45">
        <v>44238</v>
      </c>
      <c r="E56" s="56">
        <v>184</v>
      </c>
      <c r="F56" s="67">
        <f t="shared" si="2"/>
        <v>92</v>
      </c>
      <c r="G56" s="60"/>
    </row>
    <row r="57" spans="1:7" ht="30" customHeight="1" x14ac:dyDescent="0.25">
      <c r="A57" s="10">
        <v>13</v>
      </c>
      <c r="B57" s="18" t="s">
        <v>46</v>
      </c>
      <c r="C57" s="31">
        <v>43916</v>
      </c>
      <c r="D57" s="45">
        <v>44238</v>
      </c>
      <c r="E57" s="56">
        <v>170</v>
      </c>
      <c r="F57" s="67">
        <f t="shared" si="2"/>
        <v>85</v>
      </c>
      <c r="G57" s="60"/>
    </row>
    <row r="58" spans="1:7" ht="29.25" customHeight="1" x14ac:dyDescent="0.25">
      <c r="A58" s="10">
        <v>14</v>
      </c>
      <c r="B58" s="18" t="s">
        <v>47</v>
      </c>
      <c r="C58" s="31">
        <v>43916</v>
      </c>
      <c r="D58" s="45">
        <v>44238</v>
      </c>
      <c r="E58" s="56">
        <v>171</v>
      </c>
      <c r="F58" s="67">
        <f t="shared" si="2"/>
        <v>85.5</v>
      </c>
      <c r="G58" s="60"/>
    </row>
    <row r="59" spans="1:7" ht="30.75" customHeight="1" x14ac:dyDescent="0.25">
      <c r="A59" s="10">
        <v>15</v>
      </c>
      <c r="B59" s="18" t="s">
        <v>48</v>
      </c>
      <c r="C59" s="31">
        <v>43916</v>
      </c>
      <c r="D59" s="45">
        <v>44238</v>
      </c>
      <c r="E59" s="56">
        <v>389</v>
      </c>
      <c r="F59" s="67">
        <f t="shared" si="2"/>
        <v>194.5</v>
      </c>
      <c r="G59" s="60"/>
    </row>
    <row r="60" spans="1:7" ht="30" customHeight="1" x14ac:dyDescent="0.25">
      <c r="A60" s="10">
        <v>16</v>
      </c>
      <c r="B60" s="18" t="s">
        <v>49</v>
      </c>
      <c r="C60" s="31">
        <v>43916</v>
      </c>
      <c r="D60" s="45">
        <v>44238</v>
      </c>
      <c r="E60" s="56">
        <v>542</v>
      </c>
      <c r="F60" s="67">
        <f t="shared" si="2"/>
        <v>271</v>
      </c>
      <c r="G60" s="60"/>
    </row>
    <row r="61" spans="1:7" ht="31.5" customHeight="1" x14ac:dyDescent="0.25">
      <c r="A61" s="10">
        <v>17</v>
      </c>
      <c r="B61" s="18" t="s">
        <v>50</v>
      </c>
      <c r="C61" s="31">
        <v>43916</v>
      </c>
      <c r="D61" s="45">
        <v>44238</v>
      </c>
      <c r="E61" s="56">
        <v>200</v>
      </c>
      <c r="F61" s="67">
        <f t="shared" si="2"/>
        <v>100</v>
      </c>
      <c r="G61" s="60"/>
    </row>
    <row r="62" spans="1:7" ht="30.75" customHeight="1" x14ac:dyDescent="0.25">
      <c r="A62" s="10">
        <v>18</v>
      </c>
      <c r="B62" s="18" t="s">
        <v>53</v>
      </c>
      <c r="C62" s="31">
        <v>43949</v>
      </c>
      <c r="D62" s="45">
        <v>44238</v>
      </c>
      <c r="E62" s="56">
        <v>580</v>
      </c>
      <c r="F62" s="67">
        <f t="shared" si="2"/>
        <v>290</v>
      </c>
      <c r="G62" s="60"/>
    </row>
    <row r="63" spans="1:7" ht="33" customHeight="1" x14ac:dyDescent="0.25">
      <c r="A63" s="10">
        <v>19</v>
      </c>
      <c r="B63" s="18" t="s">
        <v>52</v>
      </c>
      <c r="C63" s="31">
        <v>44165</v>
      </c>
      <c r="D63" s="45">
        <v>44238</v>
      </c>
      <c r="E63" s="56">
        <v>580</v>
      </c>
      <c r="F63" s="67">
        <f t="shared" si="2"/>
        <v>290</v>
      </c>
      <c r="G63" s="60"/>
    </row>
    <row r="64" spans="1:7" ht="24.95" customHeight="1" x14ac:dyDescent="0.25">
      <c r="A64" s="35">
        <v>20</v>
      </c>
      <c r="B64" s="32" t="s">
        <v>70</v>
      </c>
      <c r="C64" s="33">
        <v>43651</v>
      </c>
      <c r="D64" s="33"/>
      <c r="E64" s="73"/>
      <c r="F64" s="74"/>
      <c r="G64" s="60"/>
    </row>
    <row r="65" spans="1:7" ht="24.95" customHeight="1" thickBot="1" x14ac:dyDescent="0.3">
      <c r="A65" s="11"/>
      <c r="B65" s="12"/>
      <c r="C65" s="26"/>
      <c r="D65" s="26"/>
      <c r="E65" s="63">
        <f>SUM(E45:E63)</f>
        <v>5958</v>
      </c>
      <c r="F65" s="68">
        <f>SUM(F45:F64)</f>
        <v>2979</v>
      </c>
      <c r="G65" s="60"/>
    </row>
    <row r="66" spans="1:7" ht="24.95" customHeight="1" thickBot="1" x14ac:dyDescent="0.3">
      <c r="F66" s="41"/>
      <c r="G66" s="60"/>
    </row>
    <row r="67" spans="1:7" ht="24.95" customHeight="1" x14ac:dyDescent="0.25">
      <c r="A67" s="7" t="s">
        <v>54</v>
      </c>
      <c r="B67" s="8"/>
      <c r="C67" s="8"/>
      <c r="D67" s="8"/>
      <c r="E67" s="14"/>
      <c r="F67" s="41"/>
      <c r="G67" s="60"/>
    </row>
    <row r="68" spans="1:7" ht="46.5" customHeight="1" x14ac:dyDescent="0.25">
      <c r="A68" s="9" t="s">
        <v>3</v>
      </c>
      <c r="B68" s="5" t="s">
        <v>4</v>
      </c>
      <c r="C68" s="30" t="s">
        <v>69</v>
      </c>
      <c r="D68" s="30"/>
      <c r="E68" s="15" t="s">
        <v>5</v>
      </c>
      <c r="F68" s="69" t="s">
        <v>84</v>
      </c>
      <c r="G68" s="60"/>
    </row>
    <row r="69" spans="1:7" ht="32.25" customHeight="1" x14ac:dyDescent="0.25">
      <c r="A69" s="10">
        <v>1</v>
      </c>
      <c r="B69" s="6" t="s">
        <v>55</v>
      </c>
      <c r="C69" s="36">
        <v>43916</v>
      </c>
      <c r="D69" s="45">
        <v>44238</v>
      </c>
      <c r="E69" s="16">
        <v>195</v>
      </c>
      <c r="F69" s="53">
        <f>E69/2</f>
        <v>97.5</v>
      </c>
      <c r="G69" s="60"/>
    </row>
    <row r="70" spans="1:7" ht="25.5" customHeight="1" thickBot="1" x14ac:dyDescent="0.3">
      <c r="A70" s="11"/>
      <c r="B70" s="12"/>
      <c r="C70" s="12"/>
      <c r="D70" s="26"/>
      <c r="E70" s="63">
        <v>195</v>
      </c>
      <c r="F70" s="68">
        <f>F69</f>
        <v>97.5</v>
      </c>
      <c r="G70" s="60"/>
    </row>
    <row r="71" spans="1:7" ht="24.95" customHeight="1" thickBot="1" x14ac:dyDescent="0.3">
      <c r="F71" s="41"/>
      <c r="G71" s="60"/>
    </row>
    <row r="72" spans="1:7" ht="24.95" customHeight="1" x14ac:dyDescent="0.25">
      <c r="A72" s="7" t="s">
        <v>56</v>
      </c>
      <c r="B72" s="8"/>
      <c r="C72" s="8"/>
      <c r="D72" s="8"/>
      <c r="E72" s="14"/>
      <c r="F72" s="41"/>
      <c r="G72" s="60"/>
    </row>
    <row r="73" spans="1:7" ht="43.5" customHeight="1" x14ac:dyDescent="0.25">
      <c r="A73" s="9" t="s">
        <v>3</v>
      </c>
      <c r="B73" s="5" t="s">
        <v>4</v>
      </c>
      <c r="C73" s="30" t="s">
        <v>69</v>
      </c>
      <c r="D73" s="30"/>
      <c r="E73" s="15" t="s">
        <v>5</v>
      </c>
      <c r="F73" s="69" t="s">
        <v>84</v>
      </c>
      <c r="G73" s="60"/>
    </row>
    <row r="74" spans="1:7" ht="24.95" customHeight="1" x14ac:dyDescent="0.25">
      <c r="A74" s="10">
        <v>1</v>
      </c>
      <c r="B74" s="6" t="s">
        <v>57</v>
      </c>
      <c r="C74" s="46">
        <v>43873</v>
      </c>
      <c r="D74" s="45">
        <v>44238</v>
      </c>
      <c r="E74" s="55">
        <v>198</v>
      </c>
      <c r="F74" s="67">
        <f>E74/2</f>
        <v>99</v>
      </c>
      <c r="G74" s="60"/>
    </row>
    <row r="75" spans="1:7" ht="24.95" customHeight="1" x14ac:dyDescent="0.25">
      <c r="A75" s="10">
        <v>2</v>
      </c>
      <c r="B75" s="6" t="s">
        <v>58</v>
      </c>
      <c r="C75" s="46">
        <v>43873</v>
      </c>
      <c r="D75" s="45">
        <v>44238</v>
      </c>
      <c r="E75" s="55">
        <v>549</v>
      </c>
      <c r="F75" s="67">
        <f t="shared" ref="F75:F82" si="3">E75/2</f>
        <v>274.5</v>
      </c>
      <c r="G75" s="60"/>
    </row>
    <row r="76" spans="1:7" ht="24.95" customHeight="1" x14ac:dyDescent="0.25">
      <c r="A76" s="10">
        <v>3</v>
      </c>
      <c r="B76" s="6" t="s">
        <v>59</v>
      </c>
      <c r="C76" s="46">
        <v>43873</v>
      </c>
      <c r="D76" s="45">
        <v>44238</v>
      </c>
      <c r="E76" s="55">
        <v>202</v>
      </c>
      <c r="F76" s="67">
        <f t="shared" si="3"/>
        <v>101</v>
      </c>
      <c r="G76" s="60"/>
    </row>
    <row r="77" spans="1:7" ht="24.95" customHeight="1" x14ac:dyDescent="0.25">
      <c r="A77" s="10">
        <v>4</v>
      </c>
      <c r="B77" s="6" t="s">
        <v>60</v>
      </c>
      <c r="C77" s="46">
        <v>43873</v>
      </c>
      <c r="D77" s="45">
        <v>44238</v>
      </c>
      <c r="E77" s="55">
        <v>202</v>
      </c>
      <c r="F77" s="67">
        <f t="shared" si="3"/>
        <v>101</v>
      </c>
      <c r="G77" s="60"/>
    </row>
    <row r="78" spans="1:7" ht="34.5" customHeight="1" x14ac:dyDescent="0.25">
      <c r="A78" s="10">
        <v>5</v>
      </c>
      <c r="B78" s="6" t="s">
        <v>61</v>
      </c>
      <c r="C78" s="29">
        <v>43911</v>
      </c>
      <c r="D78" s="45">
        <v>44238</v>
      </c>
      <c r="E78" s="55">
        <v>384</v>
      </c>
      <c r="F78" s="67">
        <f t="shared" si="3"/>
        <v>192</v>
      </c>
      <c r="G78" s="60"/>
    </row>
    <row r="79" spans="1:7" ht="30" customHeight="1" x14ac:dyDescent="0.25">
      <c r="A79" s="10">
        <v>6</v>
      </c>
      <c r="B79" s="6" t="s">
        <v>62</v>
      </c>
      <c r="C79" s="29">
        <v>43911</v>
      </c>
      <c r="D79" s="45">
        <v>44238</v>
      </c>
      <c r="E79" s="55">
        <v>266</v>
      </c>
      <c r="F79" s="67">
        <f t="shared" si="3"/>
        <v>133</v>
      </c>
      <c r="G79" s="60"/>
    </row>
    <row r="80" spans="1:7" ht="31.5" customHeight="1" x14ac:dyDescent="0.25">
      <c r="A80" s="10">
        <v>7</v>
      </c>
      <c r="B80" s="6" t="s">
        <v>63</v>
      </c>
      <c r="C80" s="29">
        <v>43911</v>
      </c>
      <c r="D80" s="45">
        <v>44238</v>
      </c>
      <c r="E80" s="55">
        <v>212</v>
      </c>
      <c r="F80" s="67">
        <f t="shared" si="3"/>
        <v>106</v>
      </c>
      <c r="G80" s="60"/>
    </row>
    <row r="81" spans="1:7" ht="30" customHeight="1" x14ac:dyDescent="0.25">
      <c r="A81" s="10">
        <v>8</v>
      </c>
      <c r="B81" s="6" t="s">
        <v>64</v>
      </c>
      <c r="C81" s="29">
        <v>43916</v>
      </c>
      <c r="D81" s="45">
        <v>44238</v>
      </c>
      <c r="E81" s="55">
        <v>266</v>
      </c>
      <c r="F81" s="67">
        <f t="shared" si="3"/>
        <v>133</v>
      </c>
      <c r="G81" s="60"/>
    </row>
    <row r="82" spans="1:7" ht="24.95" customHeight="1" x14ac:dyDescent="0.25">
      <c r="A82" s="10">
        <v>9</v>
      </c>
      <c r="B82" s="18" t="s">
        <v>37</v>
      </c>
      <c r="C82" s="47">
        <v>43873</v>
      </c>
      <c r="D82" s="45">
        <v>44238</v>
      </c>
      <c r="E82" s="56">
        <v>502</v>
      </c>
      <c r="F82" s="67">
        <f t="shared" si="3"/>
        <v>251</v>
      </c>
      <c r="G82" s="60"/>
    </row>
    <row r="83" spans="1:7" ht="24.95" customHeight="1" thickBot="1" x14ac:dyDescent="0.3">
      <c r="A83" s="11"/>
      <c r="B83" s="12"/>
      <c r="C83" s="26"/>
      <c r="D83" s="26"/>
      <c r="E83" s="63">
        <f>SUM(E74:E82)</f>
        <v>2781</v>
      </c>
      <c r="F83" s="68">
        <f>SUM(F74:F82)</f>
        <v>1390.5</v>
      </c>
      <c r="G83" s="60"/>
    </row>
    <row r="84" spans="1:7" ht="24.95" customHeight="1" thickBot="1" x14ac:dyDescent="0.3">
      <c r="F84" s="41"/>
      <c r="G84" s="60"/>
    </row>
    <row r="85" spans="1:7" ht="24.95" customHeight="1" x14ac:dyDescent="0.25">
      <c r="A85" s="7" t="s">
        <v>67</v>
      </c>
      <c r="B85" s="8"/>
      <c r="C85" s="8"/>
      <c r="D85" s="8"/>
      <c r="E85" s="14"/>
      <c r="F85" s="41"/>
      <c r="G85" s="60"/>
    </row>
    <row r="86" spans="1:7" ht="42.75" customHeight="1" x14ac:dyDescent="0.25">
      <c r="A86" s="9" t="s">
        <v>3</v>
      </c>
      <c r="B86" s="5" t="s">
        <v>4</v>
      </c>
      <c r="C86" s="30" t="s">
        <v>69</v>
      </c>
      <c r="D86" s="30"/>
      <c r="E86" s="15" t="s">
        <v>5</v>
      </c>
      <c r="F86" s="69" t="s">
        <v>84</v>
      </c>
      <c r="G86" s="60"/>
    </row>
    <row r="87" spans="1:7" ht="24.95" customHeight="1" x14ac:dyDescent="0.25">
      <c r="A87" s="10">
        <v>1</v>
      </c>
      <c r="B87" s="6" t="s">
        <v>65</v>
      </c>
      <c r="C87" s="37">
        <v>44177</v>
      </c>
      <c r="D87" s="45">
        <v>44238</v>
      </c>
      <c r="E87" s="66">
        <v>368</v>
      </c>
      <c r="F87" s="57">
        <f>E87/2</f>
        <v>184</v>
      </c>
      <c r="G87" s="60"/>
    </row>
    <row r="88" spans="1:7" ht="24.95" customHeight="1" thickBot="1" x14ac:dyDescent="0.3">
      <c r="A88" s="11"/>
      <c r="B88" s="12"/>
      <c r="C88" s="26"/>
      <c r="D88" s="26"/>
      <c r="E88" s="63">
        <v>368</v>
      </c>
      <c r="F88" s="68">
        <f>F87</f>
        <v>184</v>
      </c>
      <c r="G88" s="60"/>
    </row>
    <row r="89" spans="1:7" ht="24.95" customHeight="1" x14ac:dyDescent="0.25">
      <c r="F89" s="41"/>
      <c r="G89" s="60"/>
    </row>
    <row r="90" spans="1:7" ht="24.95" customHeight="1" x14ac:dyDescent="0.25">
      <c r="A90" s="25" t="s">
        <v>68</v>
      </c>
      <c r="B90" s="25"/>
      <c r="C90" s="25"/>
      <c r="D90" s="25"/>
      <c r="E90" s="2">
        <f>E16+E21+E41+E65+E70+E83+E88</f>
        <v>16049</v>
      </c>
      <c r="F90" s="41"/>
      <c r="G90" s="60"/>
    </row>
    <row r="91" spans="1:7" s="23" customFormat="1" ht="35.25" customHeight="1" x14ac:dyDescent="0.25">
      <c r="E91" s="24"/>
      <c r="F91" s="44"/>
      <c r="G91" s="62"/>
    </row>
    <row r="92" spans="1:7" ht="24.95" customHeight="1" x14ac:dyDescent="0.25">
      <c r="F92" s="41"/>
      <c r="G92" s="60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workbookViewId="0">
      <selection activeCell="F15" sqref="F15"/>
    </sheetView>
  </sheetViews>
  <sheetFormatPr defaultColWidth="15.85546875" defaultRowHeight="24.95" customHeight="1" x14ac:dyDescent="0.25"/>
  <cols>
    <col min="1" max="1" width="6.5703125" style="1" customWidth="1"/>
    <col min="2" max="2" width="23.7109375" style="1" customWidth="1"/>
    <col min="3" max="5" width="14.140625" style="1" customWidth="1"/>
    <col min="6" max="6" width="34.7109375" style="2" customWidth="1"/>
    <col min="7" max="16384" width="15.85546875" style="1"/>
  </cols>
  <sheetData>
    <row r="1" spans="1:8" ht="24.95" customHeight="1" x14ac:dyDescent="0.25">
      <c r="A1" s="1" t="s">
        <v>0</v>
      </c>
    </row>
    <row r="3" spans="1:8" s="3" customFormat="1" ht="24.95" customHeight="1" x14ac:dyDescent="0.25">
      <c r="A3" s="3" t="s">
        <v>1</v>
      </c>
      <c r="F3" s="4"/>
    </row>
    <row r="4" spans="1:8" ht="24.95" customHeight="1" thickBot="1" x14ac:dyDescent="0.3"/>
    <row r="5" spans="1:8" s="3" customFormat="1" ht="24.95" customHeight="1" x14ac:dyDescent="0.25">
      <c r="A5" s="7" t="s">
        <v>2</v>
      </c>
      <c r="B5" s="8"/>
      <c r="C5" s="8"/>
      <c r="D5" s="8"/>
      <c r="E5" s="8"/>
      <c r="F5" s="14"/>
      <c r="G5" s="40"/>
      <c r="H5" s="40"/>
    </row>
    <row r="6" spans="1:8" s="3" customFormat="1" ht="48" customHeight="1" x14ac:dyDescent="0.25">
      <c r="A6" s="9" t="s">
        <v>3</v>
      </c>
      <c r="B6" s="5" t="s">
        <v>4</v>
      </c>
      <c r="C6" s="30" t="s">
        <v>69</v>
      </c>
      <c r="D6" s="30"/>
      <c r="E6" s="30" t="s">
        <v>75</v>
      </c>
      <c r="F6" s="15" t="s">
        <v>5</v>
      </c>
      <c r="G6" s="40"/>
      <c r="H6" s="40"/>
    </row>
    <row r="7" spans="1:8" ht="24.95" customHeight="1" x14ac:dyDescent="0.25">
      <c r="A7" s="10">
        <v>1</v>
      </c>
      <c r="B7" s="6" t="s">
        <v>6</v>
      </c>
      <c r="C7" s="39">
        <v>43873</v>
      </c>
      <c r="D7" s="45">
        <v>44238</v>
      </c>
      <c r="E7" s="48" t="s">
        <v>71</v>
      </c>
      <c r="F7" s="21">
        <v>218</v>
      </c>
      <c r="G7" s="41"/>
      <c r="H7" s="42"/>
    </row>
    <row r="8" spans="1:8" ht="24.95" customHeight="1" x14ac:dyDescent="0.25">
      <c r="A8" s="10">
        <v>2</v>
      </c>
      <c r="B8" s="6" t="s">
        <v>7</v>
      </c>
      <c r="C8" s="46">
        <v>43873</v>
      </c>
      <c r="D8" s="45">
        <v>44238</v>
      </c>
      <c r="E8" s="48" t="s">
        <v>71</v>
      </c>
      <c r="F8" s="21">
        <v>187</v>
      </c>
      <c r="G8" s="41"/>
      <c r="H8" s="42"/>
    </row>
    <row r="9" spans="1:8" ht="35.25" customHeight="1" x14ac:dyDescent="0.25">
      <c r="A9" s="10">
        <v>3</v>
      </c>
      <c r="B9" s="6" t="s">
        <v>8</v>
      </c>
      <c r="C9" s="29">
        <v>43911</v>
      </c>
      <c r="D9" s="45">
        <v>44238</v>
      </c>
      <c r="E9" s="50" t="s">
        <v>72</v>
      </c>
      <c r="F9" s="21">
        <v>40.229999999999997</v>
      </c>
      <c r="G9" s="41"/>
      <c r="H9" s="41"/>
    </row>
    <row r="10" spans="1:8" ht="33.75" customHeight="1" x14ac:dyDescent="0.25">
      <c r="A10" s="10">
        <v>4</v>
      </c>
      <c r="B10" s="6" t="s">
        <v>9</v>
      </c>
      <c r="C10" s="29">
        <v>43916</v>
      </c>
      <c r="D10" s="45">
        <v>44238</v>
      </c>
      <c r="E10" s="50" t="s">
        <v>73</v>
      </c>
      <c r="F10" s="21">
        <v>39.71</v>
      </c>
      <c r="G10" s="41"/>
      <c r="H10" s="41"/>
    </row>
    <row r="11" spans="1:8" ht="30.75" customHeight="1" x14ac:dyDescent="0.25">
      <c r="A11" s="10">
        <v>5</v>
      </c>
      <c r="B11" s="6" t="s">
        <v>10</v>
      </c>
      <c r="C11" s="29">
        <v>43916</v>
      </c>
      <c r="D11" s="45">
        <v>44238</v>
      </c>
      <c r="E11" s="50" t="s">
        <v>73</v>
      </c>
      <c r="F11" s="21">
        <v>39.71</v>
      </c>
      <c r="G11" s="41"/>
      <c r="H11" s="41"/>
    </row>
    <row r="12" spans="1:8" ht="31.5" customHeight="1" x14ac:dyDescent="0.25">
      <c r="A12" s="10">
        <v>6</v>
      </c>
      <c r="B12" s="6" t="s">
        <v>11</v>
      </c>
      <c r="C12" s="29">
        <v>43916</v>
      </c>
      <c r="D12" s="45">
        <v>44238</v>
      </c>
      <c r="E12" s="50" t="s">
        <v>73</v>
      </c>
      <c r="F12" s="21">
        <v>139.18</v>
      </c>
      <c r="G12" s="41"/>
      <c r="H12" s="42"/>
    </row>
    <row r="13" spans="1:8" ht="30.75" customHeight="1" x14ac:dyDescent="0.25">
      <c r="A13" s="10">
        <v>7</v>
      </c>
      <c r="B13" s="6" t="s">
        <v>12</v>
      </c>
      <c r="C13" s="29">
        <v>43916</v>
      </c>
      <c r="D13" s="45">
        <v>44238</v>
      </c>
      <c r="E13" s="50" t="s">
        <v>73</v>
      </c>
      <c r="F13" s="21">
        <v>156.63</v>
      </c>
      <c r="G13" s="41"/>
      <c r="H13" s="41"/>
    </row>
    <row r="14" spans="1:8" ht="34.5" customHeight="1" x14ac:dyDescent="0.25">
      <c r="A14" s="10">
        <v>8</v>
      </c>
      <c r="B14" s="6" t="s">
        <v>13</v>
      </c>
      <c r="C14" s="29">
        <v>43966</v>
      </c>
      <c r="D14" s="45">
        <v>44238</v>
      </c>
      <c r="E14" s="50" t="s">
        <v>76</v>
      </c>
      <c r="F14" s="21">
        <v>111.34</v>
      </c>
      <c r="G14" s="41"/>
      <c r="H14" s="41"/>
    </row>
    <row r="15" spans="1:8" ht="32.25" customHeight="1" x14ac:dyDescent="0.25">
      <c r="A15" s="10">
        <v>9</v>
      </c>
      <c r="B15" s="18" t="s">
        <v>51</v>
      </c>
      <c r="C15" s="38">
        <v>44016</v>
      </c>
      <c r="D15" s="45">
        <v>44238</v>
      </c>
      <c r="E15" s="51" t="s">
        <v>77</v>
      </c>
      <c r="F15" s="22">
        <v>96.39</v>
      </c>
      <c r="G15" s="41"/>
      <c r="H15" s="41"/>
    </row>
    <row r="16" spans="1:8" ht="24.95" customHeight="1" thickBot="1" x14ac:dyDescent="0.3">
      <c r="A16" s="11"/>
      <c r="B16" s="12"/>
      <c r="C16" s="26"/>
      <c r="D16" s="26"/>
      <c r="E16" s="26"/>
      <c r="F16" s="17">
        <f>SUM(F7:F15)</f>
        <v>1028.19</v>
      </c>
      <c r="G16" s="41"/>
      <c r="H16" s="41"/>
    </row>
    <row r="17" spans="1:8" ht="24.95" customHeight="1" thickBot="1" x14ac:dyDescent="0.3">
      <c r="G17" s="41"/>
      <c r="H17" s="41"/>
    </row>
    <row r="18" spans="1:8" s="3" customFormat="1" ht="24.95" customHeight="1" x14ac:dyDescent="0.25">
      <c r="A18" s="7" t="s">
        <v>14</v>
      </c>
      <c r="B18" s="8"/>
      <c r="C18" s="8"/>
      <c r="D18" s="8"/>
      <c r="E18" s="8"/>
      <c r="F18" s="14"/>
      <c r="G18" s="43"/>
      <c r="H18" s="43"/>
    </row>
    <row r="19" spans="1:8" ht="33" customHeight="1" x14ac:dyDescent="0.25">
      <c r="A19" s="9" t="s">
        <v>3</v>
      </c>
      <c r="B19" s="5" t="s">
        <v>4</v>
      </c>
      <c r="C19" s="30" t="s">
        <v>69</v>
      </c>
      <c r="D19" s="30"/>
      <c r="E19" s="30"/>
      <c r="F19" s="15" t="s">
        <v>5</v>
      </c>
      <c r="G19" s="41"/>
      <c r="H19" s="41"/>
    </row>
    <row r="20" spans="1:8" ht="29.25" customHeight="1" x14ac:dyDescent="0.25">
      <c r="A20" s="10">
        <v>1</v>
      </c>
      <c r="B20" s="6" t="s">
        <v>15</v>
      </c>
      <c r="C20" s="29">
        <v>43938</v>
      </c>
      <c r="D20" s="45">
        <v>44238</v>
      </c>
      <c r="E20" s="50" t="s">
        <v>78</v>
      </c>
      <c r="F20" s="16">
        <v>435.97</v>
      </c>
      <c r="G20" s="41"/>
      <c r="H20" s="41"/>
    </row>
    <row r="21" spans="1:8" ht="24.95" customHeight="1" thickBot="1" x14ac:dyDescent="0.3">
      <c r="A21" s="11"/>
      <c r="B21" s="13"/>
      <c r="C21" s="27"/>
      <c r="D21" s="27"/>
      <c r="E21" s="27"/>
      <c r="F21" s="17">
        <f>F20</f>
        <v>435.97</v>
      </c>
      <c r="G21" s="41"/>
      <c r="H21" s="41"/>
    </row>
    <row r="22" spans="1:8" ht="24.95" customHeight="1" thickBot="1" x14ac:dyDescent="0.3">
      <c r="G22" s="41"/>
      <c r="H22" s="41"/>
    </row>
    <row r="23" spans="1:8" ht="24.95" customHeight="1" x14ac:dyDescent="0.25">
      <c r="A23" s="7" t="s">
        <v>66</v>
      </c>
      <c r="B23" s="8"/>
      <c r="C23" s="8"/>
      <c r="D23" s="8"/>
      <c r="E23" s="8"/>
      <c r="F23" s="14"/>
      <c r="G23" s="41"/>
      <c r="H23" s="41"/>
    </row>
    <row r="24" spans="1:8" ht="47.25" customHeight="1" x14ac:dyDescent="0.25">
      <c r="A24" s="9" t="s">
        <v>3</v>
      </c>
      <c r="B24" s="5" t="s">
        <v>4</v>
      </c>
      <c r="C24" s="30" t="s">
        <v>69</v>
      </c>
      <c r="D24" s="30"/>
      <c r="E24" s="30" t="s">
        <v>75</v>
      </c>
      <c r="F24" s="15" t="s">
        <v>5</v>
      </c>
      <c r="G24" s="41"/>
      <c r="H24" s="41"/>
    </row>
    <row r="25" spans="1:8" ht="24.95" customHeight="1" x14ac:dyDescent="0.25">
      <c r="A25" s="10">
        <v>1</v>
      </c>
      <c r="B25" s="6" t="s">
        <v>16</v>
      </c>
      <c r="C25" s="46">
        <v>43873</v>
      </c>
      <c r="D25" s="45">
        <v>44238</v>
      </c>
      <c r="E25" s="48" t="s">
        <v>71</v>
      </c>
      <c r="F25" s="21">
        <v>492</v>
      </c>
      <c r="G25" s="41"/>
      <c r="H25" s="41"/>
    </row>
    <row r="26" spans="1:8" ht="24.95" customHeight="1" x14ac:dyDescent="0.25">
      <c r="A26" s="10">
        <v>2</v>
      </c>
      <c r="B26" s="6" t="s">
        <v>17</v>
      </c>
      <c r="C26" s="46">
        <v>43873</v>
      </c>
      <c r="D26" s="45">
        <v>44238</v>
      </c>
      <c r="E26" s="48" t="s">
        <v>71</v>
      </c>
      <c r="F26" s="21">
        <v>395</v>
      </c>
      <c r="G26" s="41"/>
      <c r="H26" s="41"/>
    </row>
    <row r="27" spans="1:8" ht="38.25" customHeight="1" x14ac:dyDescent="0.25">
      <c r="A27" s="10">
        <v>3</v>
      </c>
      <c r="B27" s="6" t="s">
        <v>18</v>
      </c>
      <c r="C27" s="29">
        <v>43911</v>
      </c>
      <c r="D27" s="45">
        <v>44238</v>
      </c>
      <c r="E27" s="50" t="s">
        <v>72</v>
      </c>
      <c r="F27" s="21">
        <v>328.12</v>
      </c>
      <c r="G27" s="41"/>
      <c r="H27" s="41"/>
    </row>
    <row r="28" spans="1:8" ht="35.25" customHeight="1" x14ac:dyDescent="0.25">
      <c r="A28" s="10">
        <v>4</v>
      </c>
      <c r="B28" s="6" t="s">
        <v>19</v>
      </c>
      <c r="C28" s="29">
        <v>43911</v>
      </c>
      <c r="D28" s="45">
        <v>44238</v>
      </c>
      <c r="E28" s="50" t="s">
        <v>72</v>
      </c>
      <c r="F28" s="21">
        <v>302.24</v>
      </c>
      <c r="G28" s="41"/>
      <c r="H28" s="41"/>
    </row>
    <row r="29" spans="1:8" ht="31.5" customHeight="1" x14ac:dyDescent="0.25">
      <c r="A29" s="10">
        <v>5</v>
      </c>
      <c r="B29" s="6" t="s">
        <v>20</v>
      </c>
      <c r="C29" s="29">
        <v>43911</v>
      </c>
      <c r="D29" s="45">
        <v>44238</v>
      </c>
      <c r="E29" s="50" t="s">
        <v>72</v>
      </c>
      <c r="F29" s="21">
        <v>297.02999999999997</v>
      </c>
      <c r="G29" s="41"/>
      <c r="H29" s="41"/>
    </row>
    <row r="30" spans="1:8" ht="36.75" customHeight="1" x14ac:dyDescent="0.25">
      <c r="A30" s="10">
        <v>6</v>
      </c>
      <c r="B30" s="6" t="s">
        <v>21</v>
      </c>
      <c r="C30" s="29">
        <v>43911</v>
      </c>
      <c r="D30" s="45">
        <v>44238</v>
      </c>
      <c r="E30" s="50" t="s">
        <v>72</v>
      </c>
      <c r="F30" s="21">
        <v>295.12</v>
      </c>
      <c r="G30" s="41"/>
      <c r="H30" s="41"/>
    </row>
    <row r="31" spans="1:8" ht="31.5" customHeight="1" x14ac:dyDescent="0.25">
      <c r="A31" s="10">
        <v>7</v>
      </c>
      <c r="B31" s="6" t="s">
        <v>22</v>
      </c>
      <c r="C31" s="29">
        <v>43911</v>
      </c>
      <c r="D31" s="45">
        <v>44238</v>
      </c>
      <c r="E31" s="50" t="s">
        <v>72</v>
      </c>
      <c r="F31" s="52">
        <v>316.58999999999997</v>
      </c>
      <c r="G31" s="41"/>
      <c r="H31" s="41"/>
    </row>
    <row r="32" spans="1:8" ht="39.75" customHeight="1" x14ac:dyDescent="0.25">
      <c r="A32" s="10">
        <v>8</v>
      </c>
      <c r="B32" s="6" t="s">
        <v>23</v>
      </c>
      <c r="C32" s="29">
        <v>43911</v>
      </c>
      <c r="D32" s="45">
        <v>44238</v>
      </c>
      <c r="E32" s="50" t="s">
        <v>72</v>
      </c>
      <c r="F32" s="21">
        <v>276.36</v>
      </c>
      <c r="G32" s="41"/>
      <c r="H32" s="41"/>
    </row>
    <row r="33" spans="1:8" ht="40.5" customHeight="1" x14ac:dyDescent="0.25">
      <c r="A33" s="10">
        <v>9</v>
      </c>
      <c r="B33" s="18" t="s">
        <v>24</v>
      </c>
      <c r="C33" s="31">
        <v>43911</v>
      </c>
      <c r="D33" s="45">
        <v>44238</v>
      </c>
      <c r="E33" s="50" t="s">
        <v>72</v>
      </c>
      <c r="F33" s="22">
        <v>376.27</v>
      </c>
      <c r="G33" s="41"/>
      <c r="H33" s="41"/>
    </row>
    <row r="34" spans="1:8" ht="33" customHeight="1" x14ac:dyDescent="0.25">
      <c r="A34" s="10">
        <v>10</v>
      </c>
      <c r="B34" s="18" t="s">
        <v>25</v>
      </c>
      <c r="C34" s="31">
        <v>43911</v>
      </c>
      <c r="D34" s="45">
        <v>44238</v>
      </c>
      <c r="E34" s="50" t="s">
        <v>72</v>
      </c>
      <c r="F34" s="22">
        <v>148.86000000000001</v>
      </c>
      <c r="G34" s="41"/>
      <c r="H34" s="41"/>
    </row>
    <row r="35" spans="1:8" ht="34.5" customHeight="1" x14ac:dyDescent="0.25">
      <c r="A35" s="10">
        <v>11</v>
      </c>
      <c r="B35" s="18" t="s">
        <v>26</v>
      </c>
      <c r="C35" s="31">
        <v>43911</v>
      </c>
      <c r="D35" s="45">
        <v>44238</v>
      </c>
      <c r="E35" s="50" t="s">
        <v>72</v>
      </c>
      <c r="F35" s="22">
        <v>289.7</v>
      </c>
      <c r="G35" s="41"/>
      <c r="H35" s="41"/>
    </row>
    <row r="36" spans="1:8" ht="33" customHeight="1" x14ac:dyDescent="0.25">
      <c r="A36" s="10">
        <v>12</v>
      </c>
      <c r="B36" s="18" t="s">
        <v>27</v>
      </c>
      <c r="C36" s="31">
        <v>43911</v>
      </c>
      <c r="D36" s="45">
        <v>44238</v>
      </c>
      <c r="E36" s="50" t="s">
        <v>72</v>
      </c>
      <c r="F36" s="22">
        <v>301.44</v>
      </c>
      <c r="G36" s="41"/>
      <c r="H36" s="41"/>
    </row>
    <row r="37" spans="1:8" ht="33.75" customHeight="1" x14ac:dyDescent="0.25">
      <c r="A37" s="10">
        <v>13</v>
      </c>
      <c r="B37" s="18" t="s">
        <v>28</v>
      </c>
      <c r="C37" s="31">
        <v>43911</v>
      </c>
      <c r="D37" s="45">
        <v>44238</v>
      </c>
      <c r="E37" s="50" t="s">
        <v>72</v>
      </c>
      <c r="F37" s="22">
        <v>317.49</v>
      </c>
      <c r="G37" s="41"/>
      <c r="H37" s="41"/>
    </row>
    <row r="38" spans="1:8" ht="35.25" customHeight="1" x14ac:dyDescent="0.25">
      <c r="A38" s="10">
        <v>14</v>
      </c>
      <c r="B38" s="18" t="s">
        <v>29</v>
      </c>
      <c r="C38" s="31">
        <v>43913</v>
      </c>
      <c r="D38" s="45">
        <v>44238</v>
      </c>
      <c r="E38" s="50" t="s">
        <v>74</v>
      </c>
      <c r="F38" s="22">
        <v>293.27999999999997</v>
      </c>
      <c r="G38" s="41"/>
      <c r="H38" s="41"/>
    </row>
    <row r="39" spans="1:8" ht="32.25" customHeight="1" x14ac:dyDescent="0.25">
      <c r="A39" s="10">
        <v>15</v>
      </c>
      <c r="B39" s="18" t="s">
        <v>30</v>
      </c>
      <c r="C39" s="31">
        <v>43916</v>
      </c>
      <c r="D39" s="45">
        <v>44238</v>
      </c>
      <c r="E39" s="50" t="s">
        <v>73</v>
      </c>
      <c r="F39" s="22">
        <v>147.02000000000001</v>
      </c>
      <c r="G39" s="41"/>
      <c r="H39" s="41"/>
    </row>
    <row r="40" spans="1:8" ht="31.5" customHeight="1" x14ac:dyDescent="0.25">
      <c r="A40" s="10">
        <v>16</v>
      </c>
      <c r="B40" s="20" t="s">
        <v>31</v>
      </c>
      <c r="C40" s="28"/>
      <c r="D40" s="28"/>
      <c r="E40" s="28"/>
      <c r="F40" s="19"/>
      <c r="G40" s="41"/>
      <c r="H40" s="41"/>
    </row>
    <row r="41" spans="1:8" ht="24.95" customHeight="1" thickBot="1" x14ac:dyDescent="0.3">
      <c r="A41" s="11"/>
      <c r="B41" s="12"/>
      <c r="C41" s="26"/>
      <c r="D41" s="26"/>
      <c r="E41" s="26"/>
      <c r="F41" s="17">
        <f>SUM(F25:F40)</f>
        <v>4576.5200000000004</v>
      </c>
      <c r="G41" s="41"/>
      <c r="H41" s="41"/>
    </row>
    <row r="42" spans="1:8" ht="24.95" customHeight="1" thickBot="1" x14ac:dyDescent="0.3">
      <c r="G42" s="41"/>
      <c r="H42" s="41"/>
    </row>
    <row r="43" spans="1:8" ht="24.95" customHeight="1" x14ac:dyDescent="0.25">
      <c r="A43" s="7" t="s">
        <v>32</v>
      </c>
      <c r="B43" s="8"/>
      <c r="C43" s="8"/>
      <c r="D43" s="8"/>
      <c r="E43" s="8"/>
      <c r="F43" s="14"/>
      <c r="G43" s="41"/>
      <c r="H43" s="41"/>
    </row>
    <row r="44" spans="1:8" ht="47.25" customHeight="1" x14ac:dyDescent="0.25">
      <c r="A44" s="9" t="s">
        <v>3</v>
      </c>
      <c r="B44" s="5" t="s">
        <v>4</v>
      </c>
      <c r="C44" s="30" t="s">
        <v>69</v>
      </c>
      <c r="D44" s="30"/>
      <c r="E44" s="30" t="s">
        <v>75</v>
      </c>
      <c r="F44" s="15" t="s">
        <v>5</v>
      </c>
      <c r="G44" s="41"/>
      <c r="H44" s="41"/>
    </row>
    <row r="45" spans="1:8" ht="24.95" customHeight="1" x14ac:dyDescent="0.25">
      <c r="A45" s="10">
        <v>1</v>
      </c>
      <c r="B45" s="6" t="s">
        <v>33</v>
      </c>
      <c r="C45" s="46">
        <v>43873</v>
      </c>
      <c r="D45" s="45">
        <v>44238</v>
      </c>
      <c r="E45" s="48" t="s">
        <v>71</v>
      </c>
      <c r="F45" s="21">
        <v>110</v>
      </c>
      <c r="G45" s="41"/>
      <c r="H45" s="41"/>
    </row>
    <row r="46" spans="1:8" ht="24.95" customHeight="1" x14ac:dyDescent="0.25">
      <c r="A46" s="10">
        <v>2</v>
      </c>
      <c r="B46" s="6" t="s">
        <v>34</v>
      </c>
      <c r="C46" s="46">
        <v>43873</v>
      </c>
      <c r="D46" s="45">
        <v>44238</v>
      </c>
      <c r="E46" s="48" t="s">
        <v>71</v>
      </c>
      <c r="F46" s="21">
        <v>201</v>
      </c>
      <c r="G46" s="41"/>
      <c r="H46" s="41"/>
    </row>
    <row r="47" spans="1:8" ht="24.95" customHeight="1" x14ac:dyDescent="0.25">
      <c r="A47" s="10">
        <v>3</v>
      </c>
      <c r="B47" s="6" t="s">
        <v>35</v>
      </c>
      <c r="C47" s="46">
        <v>43873</v>
      </c>
      <c r="D47" s="45">
        <v>44238</v>
      </c>
      <c r="E47" s="48" t="s">
        <v>71</v>
      </c>
      <c r="F47" s="21">
        <v>397</v>
      </c>
      <c r="G47" s="41"/>
      <c r="H47" s="41"/>
    </row>
    <row r="48" spans="1:8" ht="24.95" customHeight="1" x14ac:dyDescent="0.25">
      <c r="A48" s="10">
        <v>4</v>
      </c>
      <c r="B48" s="6" t="s">
        <v>36</v>
      </c>
      <c r="C48" s="46">
        <v>43873</v>
      </c>
      <c r="D48" s="45">
        <v>44238</v>
      </c>
      <c r="E48" s="48" t="s">
        <v>71</v>
      </c>
      <c r="F48" s="21">
        <v>174</v>
      </c>
      <c r="G48" s="41"/>
      <c r="H48" s="41"/>
    </row>
    <row r="49" spans="1:8" ht="29.25" customHeight="1" x14ac:dyDescent="0.25">
      <c r="A49" s="10">
        <v>5</v>
      </c>
      <c r="B49" s="6" t="s">
        <v>38</v>
      </c>
      <c r="C49" s="29">
        <v>43911</v>
      </c>
      <c r="D49" s="45">
        <v>44238</v>
      </c>
      <c r="E49" s="50" t="s">
        <v>72</v>
      </c>
      <c r="F49" s="21">
        <v>124.89</v>
      </c>
      <c r="G49" s="41"/>
      <c r="H49" s="41"/>
    </row>
    <row r="50" spans="1:8" ht="31.5" customHeight="1" x14ac:dyDescent="0.25">
      <c r="A50" s="10">
        <v>6</v>
      </c>
      <c r="B50" s="6" t="s">
        <v>39</v>
      </c>
      <c r="C50" s="29">
        <v>43911</v>
      </c>
      <c r="D50" s="45">
        <v>44238</v>
      </c>
      <c r="E50" s="50" t="s">
        <v>72</v>
      </c>
      <c r="F50" s="21">
        <v>131.11000000000001</v>
      </c>
      <c r="G50" s="41"/>
      <c r="H50" s="41"/>
    </row>
    <row r="51" spans="1:8" ht="32.25" customHeight="1" x14ac:dyDescent="0.25">
      <c r="A51" s="10">
        <v>7</v>
      </c>
      <c r="B51" s="6" t="s">
        <v>40</v>
      </c>
      <c r="C51" s="29">
        <v>43911</v>
      </c>
      <c r="D51" s="45">
        <v>44238</v>
      </c>
      <c r="E51" s="50" t="s">
        <v>72</v>
      </c>
      <c r="F51" s="21">
        <v>392.21</v>
      </c>
      <c r="G51" s="41"/>
      <c r="H51" s="41"/>
    </row>
    <row r="52" spans="1:8" ht="34.5" customHeight="1" x14ac:dyDescent="0.25">
      <c r="A52" s="10">
        <v>8</v>
      </c>
      <c r="B52" s="18" t="s">
        <v>41</v>
      </c>
      <c r="C52" s="31">
        <v>43911</v>
      </c>
      <c r="D52" s="45">
        <v>44238</v>
      </c>
      <c r="E52" s="50" t="s">
        <v>72</v>
      </c>
      <c r="F52" s="22">
        <v>166.72</v>
      </c>
      <c r="G52" s="41"/>
      <c r="H52" s="41"/>
    </row>
    <row r="53" spans="1:8" ht="36" customHeight="1" x14ac:dyDescent="0.25">
      <c r="A53" s="10">
        <v>9</v>
      </c>
      <c r="B53" s="18" t="s">
        <v>42</v>
      </c>
      <c r="C53" s="31">
        <v>43916</v>
      </c>
      <c r="D53" s="45">
        <v>44238</v>
      </c>
      <c r="E53" s="50" t="s">
        <v>73</v>
      </c>
      <c r="F53" s="22">
        <v>359.21</v>
      </c>
      <c r="G53" s="41"/>
      <c r="H53" s="41"/>
    </row>
    <row r="54" spans="1:8" ht="32.25" customHeight="1" x14ac:dyDescent="0.25">
      <c r="A54" s="10">
        <v>10</v>
      </c>
      <c r="B54" s="18" t="s">
        <v>43</v>
      </c>
      <c r="C54" s="31">
        <v>43911</v>
      </c>
      <c r="D54" s="45">
        <v>44238</v>
      </c>
      <c r="E54" s="50" t="s">
        <v>72</v>
      </c>
      <c r="F54" s="22">
        <v>432.55</v>
      </c>
      <c r="G54" s="41"/>
      <c r="H54" s="41"/>
    </row>
    <row r="55" spans="1:8" ht="33.75" customHeight="1" x14ac:dyDescent="0.25">
      <c r="A55" s="10">
        <v>11</v>
      </c>
      <c r="B55" s="18" t="s">
        <v>44</v>
      </c>
      <c r="C55" s="31">
        <v>43911</v>
      </c>
      <c r="D55" s="45">
        <v>44238</v>
      </c>
      <c r="E55" s="50" t="s">
        <v>72</v>
      </c>
      <c r="F55" s="22">
        <v>417.3</v>
      </c>
      <c r="G55" s="41"/>
      <c r="H55" s="41"/>
    </row>
    <row r="56" spans="1:8" ht="32.25" customHeight="1" x14ac:dyDescent="0.25">
      <c r="A56" s="10">
        <v>12</v>
      </c>
      <c r="B56" s="18" t="s">
        <v>45</v>
      </c>
      <c r="C56" s="31">
        <v>43916</v>
      </c>
      <c r="D56" s="45">
        <v>44238</v>
      </c>
      <c r="E56" s="50" t="s">
        <v>73</v>
      </c>
      <c r="F56" s="22">
        <v>164.64</v>
      </c>
      <c r="G56" s="41"/>
      <c r="H56" s="41"/>
    </row>
    <row r="57" spans="1:8" ht="30" customHeight="1" x14ac:dyDescent="0.25">
      <c r="A57" s="10">
        <v>13</v>
      </c>
      <c r="B57" s="18" t="s">
        <v>46</v>
      </c>
      <c r="C57" s="31">
        <v>43916</v>
      </c>
      <c r="D57" s="45">
        <v>44238</v>
      </c>
      <c r="E57" s="50" t="s">
        <v>73</v>
      </c>
      <c r="F57" s="22">
        <v>149.69</v>
      </c>
      <c r="G57" s="41"/>
      <c r="H57" s="41"/>
    </row>
    <row r="58" spans="1:8" ht="29.25" customHeight="1" x14ac:dyDescent="0.25">
      <c r="A58" s="10">
        <v>14</v>
      </c>
      <c r="B58" s="18" t="s">
        <v>47</v>
      </c>
      <c r="C58" s="31">
        <v>43916</v>
      </c>
      <c r="D58" s="45">
        <v>44238</v>
      </c>
      <c r="E58" s="50" t="s">
        <v>73</v>
      </c>
      <c r="F58" s="22">
        <v>150.66</v>
      </c>
      <c r="G58" s="41"/>
      <c r="H58" s="41"/>
    </row>
    <row r="59" spans="1:8" ht="30.75" customHeight="1" x14ac:dyDescent="0.25">
      <c r="A59" s="10">
        <v>15</v>
      </c>
      <c r="B59" s="18" t="s">
        <v>48</v>
      </c>
      <c r="C59" s="31">
        <v>43916</v>
      </c>
      <c r="D59" s="45">
        <v>44238</v>
      </c>
      <c r="E59" s="50" t="s">
        <v>73</v>
      </c>
      <c r="F59" s="22">
        <v>342.56</v>
      </c>
      <c r="G59" s="41"/>
      <c r="H59" s="41"/>
    </row>
    <row r="60" spans="1:8" ht="30" customHeight="1" x14ac:dyDescent="0.25">
      <c r="A60" s="10">
        <v>16</v>
      </c>
      <c r="B60" s="18" t="s">
        <v>49</v>
      </c>
      <c r="C60" s="31">
        <v>43916</v>
      </c>
      <c r="D60" s="45">
        <v>44238</v>
      </c>
      <c r="E60" s="50" t="s">
        <v>73</v>
      </c>
      <c r="F60" s="22">
        <v>477.37</v>
      </c>
      <c r="G60" s="41"/>
      <c r="H60" s="41"/>
    </row>
    <row r="61" spans="1:8" ht="31.5" customHeight="1" x14ac:dyDescent="0.25">
      <c r="A61" s="10">
        <v>17</v>
      </c>
      <c r="B61" s="18" t="s">
        <v>50</v>
      </c>
      <c r="C61" s="31">
        <v>43916</v>
      </c>
      <c r="D61" s="45">
        <v>44238</v>
      </c>
      <c r="E61" s="50" t="s">
        <v>73</v>
      </c>
      <c r="F61" s="22">
        <v>176.22</v>
      </c>
      <c r="G61" s="41"/>
      <c r="H61" s="41"/>
    </row>
    <row r="62" spans="1:8" ht="30.75" customHeight="1" x14ac:dyDescent="0.25">
      <c r="A62" s="10">
        <v>18</v>
      </c>
      <c r="B62" s="18" t="s">
        <v>53</v>
      </c>
      <c r="C62" s="31">
        <v>43949</v>
      </c>
      <c r="D62" s="45">
        <v>44238</v>
      </c>
      <c r="E62" s="51" t="s">
        <v>79</v>
      </c>
      <c r="F62" s="22">
        <v>457.51</v>
      </c>
      <c r="G62" s="41"/>
      <c r="H62" s="41"/>
    </row>
    <row r="63" spans="1:8" ht="33" customHeight="1" x14ac:dyDescent="0.25">
      <c r="A63" s="10">
        <v>19</v>
      </c>
      <c r="B63" s="18" t="s">
        <v>52</v>
      </c>
      <c r="C63" s="31">
        <v>44165</v>
      </c>
      <c r="D63" s="45">
        <v>44238</v>
      </c>
      <c r="E63" s="51" t="s">
        <v>80</v>
      </c>
      <c r="F63" s="22">
        <v>115.99</v>
      </c>
      <c r="G63" s="41"/>
      <c r="H63" s="41"/>
    </row>
    <row r="64" spans="1:8" ht="24.95" customHeight="1" x14ac:dyDescent="0.25">
      <c r="A64" s="35">
        <v>20</v>
      </c>
      <c r="B64" s="32" t="s">
        <v>70</v>
      </c>
      <c r="C64" s="33">
        <v>43651</v>
      </c>
      <c r="D64" s="33"/>
      <c r="E64" s="33"/>
      <c r="F64" s="34"/>
      <c r="G64" s="41"/>
      <c r="H64" s="41"/>
    </row>
    <row r="65" spans="1:8" ht="24.95" customHeight="1" thickBot="1" x14ac:dyDescent="0.3">
      <c r="A65" s="11"/>
      <c r="B65" s="12"/>
      <c r="C65" s="26"/>
      <c r="D65" s="26"/>
      <c r="E65" s="26"/>
      <c r="F65" s="17">
        <f>SUM(F45:F64)</f>
        <v>4940.63</v>
      </c>
      <c r="G65" s="41"/>
      <c r="H65" s="41"/>
    </row>
    <row r="66" spans="1:8" ht="24.95" customHeight="1" thickBot="1" x14ac:dyDescent="0.3">
      <c r="G66" s="41"/>
      <c r="H66" s="41"/>
    </row>
    <row r="67" spans="1:8" ht="24.95" customHeight="1" x14ac:dyDescent="0.25">
      <c r="A67" s="7" t="s">
        <v>54</v>
      </c>
      <c r="B67" s="8"/>
      <c r="C67" s="8"/>
      <c r="D67" s="8"/>
      <c r="E67" s="8"/>
      <c r="F67" s="14"/>
      <c r="G67" s="41"/>
      <c r="H67" s="41"/>
    </row>
    <row r="68" spans="1:8" ht="46.5" customHeight="1" x14ac:dyDescent="0.25">
      <c r="A68" s="9" t="s">
        <v>3</v>
      </c>
      <c r="B68" s="5" t="s">
        <v>4</v>
      </c>
      <c r="C68" s="30" t="s">
        <v>69</v>
      </c>
      <c r="D68" s="30"/>
      <c r="E68" s="30" t="s">
        <v>75</v>
      </c>
      <c r="F68" s="15" t="s">
        <v>5</v>
      </c>
      <c r="G68" s="41"/>
      <c r="H68" s="41"/>
    </row>
    <row r="69" spans="1:8" ht="32.25" customHeight="1" x14ac:dyDescent="0.25">
      <c r="A69" s="10">
        <v>1</v>
      </c>
      <c r="B69" s="6" t="s">
        <v>55</v>
      </c>
      <c r="C69" s="36">
        <v>43916</v>
      </c>
      <c r="D69" s="45">
        <v>44238</v>
      </c>
      <c r="E69" s="50" t="s">
        <v>73</v>
      </c>
      <c r="F69" s="16">
        <v>171.68</v>
      </c>
      <c r="G69" s="41"/>
      <c r="H69" s="41"/>
    </row>
    <row r="70" spans="1:8" ht="25.5" customHeight="1" thickBot="1" x14ac:dyDescent="0.3">
      <c r="A70" s="11"/>
      <c r="B70" s="12"/>
      <c r="C70" s="12"/>
      <c r="D70" s="26"/>
      <c r="E70" s="26"/>
      <c r="F70" s="17">
        <f>F69</f>
        <v>171.68</v>
      </c>
      <c r="G70" s="41"/>
      <c r="H70" s="41"/>
    </row>
    <row r="71" spans="1:8" ht="24.95" customHeight="1" thickBot="1" x14ac:dyDescent="0.3">
      <c r="G71" s="41"/>
      <c r="H71" s="41"/>
    </row>
    <row r="72" spans="1:8" ht="24.95" customHeight="1" x14ac:dyDescent="0.25">
      <c r="A72" s="7" t="s">
        <v>56</v>
      </c>
      <c r="B72" s="8"/>
      <c r="C72" s="8"/>
      <c r="D72" s="8"/>
      <c r="E72" s="8"/>
      <c r="F72" s="14"/>
      <c r="G72" s="41"/>
      <c r="H72" s="41"/>
    </row>
    <row r="73" spans="1:8" ht="43.5" customHeight="1" x14ac:dyDescent="0.25">
      <c r="A73" s="9" t="s">
        <v>3</v>
      </c>
      <c r="B73" s="5" t="s">
        <v>4</v>
      </c>
      <c r="C73" s="30" t="s">
        <v>69</v>
      </c>
      <c r="D73" s="30"/>
      <c r="E73" s="30" t="s">
        <v>75</v>
      </c>
      <c r="F73" s="15" t="s">
        <v>5</v>
      </c>
      <c r="G73" s="41"/>
      <c r="H73" s="41"/>
    </row>
    <row r="74" spans="1:8" ht="24.95" customHeight="1" x14ac:dyDescent="0.25">
      <c r="A74" s="10">
        <v>1</v>
      </c>
      <c r="B74" s="6" t="s">
        <v>57</v>
      </c>
      <c r="C74" s="46">
        <v>43873</v>
      </c>
      <c r="D74" s="45">
        <v>44238</v>
      </c>
      <c r="E74" s="48" t="s">
        <v>71</v>
      </c>
      <c r="F74" s="21">
        <v>198</v>
      </c>
      <c r="G74" s="41"/>
      <c r="H74" s="41"/>
    </row>
    <row r="75" spans="1:8" ht="24.95" customHeight="1" x14ac:dyDescent="0.25">
      <c r="A75" s="10">
        <v>2</v>
      </c>
      <c r="B75" s="6" t="s">
        <v>58</v>
      </c>
      <c r="C75" s="46">
        <v>43873</v>
      </c>
      <c r="D75" s="45">
        <v>44238</v>
      </c>
      <c r="E75" s="48" t="s">
        <v>71</v>
      </c>
      <c r="F75" s="21">
        <v>549</v>
      </c>
      <c r="G75" s="41"/>
      <c r="H75" s="41"/>
    </row>
    <row r="76" spans="1:8" ht="24.95" customHeight="1" x14ac:dyDescent="0.25">
      <c r="A76" s="10">
        <v>3</v>
      </c>
      <c r="B76" s="6" t="s">
        <v>59</v>
      </c>
      <c r="C76" s="46">
        <v>43873</v>
      </c>
      <c r="D76" s="45">
        <v>44238</v>
      </c>
      <c r="E76" s="48" t="s">
        <v>71</v>
      </c>
      <c r="F76" s="21">
        <v>202</v>
      </c>
      <c r="G76" s="41"/>
      <c r="H76" s="41"/>
    </row>
    <row r="77" spans="1:8" ht="24.95" customHeight="1" x14ac:dyDescent="0.25">
      <c r="A77" s="10">
        <v>4</v>
      </c>
      <c r="B77" s="6" t="s">
        <v>60</v>
      </c>
      <c r="C77" s="46">
        <v>43873</v>
      </c>
      <c r="D77" s="45">
        <v>44238</v>
      </c>
      <c r="E77" s="48" t="s">
        <v>71</v>
      </c>
      <c r="F77" s="21">
        <v>202</v>
      </c>
      <c r="G77" s="41"/>
      <c r="H77" s="41"/>
    </row>
    <row r="78" spans="1:8" ht="34.5" customHeight="1" x14ac:dyDescent="0.25">
      <c r="A78" s="10">
        <v>5</v>
      </c>
      <c r="B78" s="6" t="s">
        <v>61</v>
      </c>
      <c r="C78" s="29">
        <v>43911</v>
      </c>
      <c r="D78" s="45">
        <v>44238</v>
      </c>
      <c r="E78" s="50" t="s">
        <v>72</v>
      </c>
      <c r="F78" s="21">
        <v>342.47</v>
      </c>
      <c r="G78" s="41"/>
      <c r="H78" s="41"/>
    </row>
    <row r="79" spans="1:8" ht="30" customHeight="1" x14ac:dyDescent="0.25">
      <c r="A79" s="10">
        <v>6</v>
      </c>
      <c r="B79" s="6" t="s">
        <v>62</v>
      </c>
      <c r="C79" s="29">
        <v>43911</v>
      </c>
      <c r="D79" s="45">
        <v>44238</v>
      </c>
      <c r="E79" s="50" t="s">
        <v>72</v>
      </c>
      <c r="F79" s="21">
        <v>237.24</v>
      </c>
      <c r="G79" s="41"/>
      <c r="H79" s="41"/>
    </row>
    <row r="80" spans="1:8" ht="31.5" customHeight="1" x14ac:dyDescent="0.25">
      <c r="A80" s="10">
        <v>7</v>
      </c>
      <c r="B80" s="6" t="s">
        <v>63</v>
      </c>
      <c r="C80" s="29">
        <v>43911</v>
      </c>
      <c r="D80" s="45">
        <v>44238</v>
      </c>
      <c r="E80" s="50" t="s">
        <v>72</v>
      </c>
      <c r="F80" s="21">
        <v>189.09</v>
      </c>
      <c r="G80" s="41"/>
      <c r="H80" s="41"/>
    </row>
    <row r="81" spans="1:8" ht="30" customHeight="1" x14ac:dyDescent="0.25">
      <c r="A81" s="10">
        <v>8</v>
      </c>
      <c r="B81" s="6" t="s">
        <v>64</v>
      </c>
      <c r="C81" s="29">
        <v>43916</v>
      </c>
      <c r="D81" s="45">
        <v>44238</v>
      </c>
      <c r="E81" s="50" t="s">
        <v>73</v>
      </c>
      <c r="F81" s="21">
        <v>234.28</v>
      </c>
      <c r="G81" s="41"/>
      <c r="H81" s="41"/>
    </row>
    <row r="82" spans="1:8" ht="24.95" customHeight="1" x14ac:dyDescent="0.25">
      <c r="A82" s="10">
        <v>9</v>
      </c>
      <c r="B82" s="18" t="s">
        <v>37</v>
      </c>
      <c r="C82" s="47">
        <v>43873</v>
      </c>
      <c r="D82" s="45">
        <v>44238</v>
      </c>
      <c r="E82" s="48" t="s">
        <v>71</v>
      </c>
      <c r="F82" s="22">
        <v>502</v>
      </c>
      <c r="G82" s="41"/>
      <c r="H82" s="41"/>
    </row>
    <row r="83" spans="1:8" ht="24.95" customHeight="1" thickBot="1" x14ac:dyDescent="0.3">
      <c r="A83" s="11"/>
      <c r="B83" s="12"/>
      <c r="C83" s="26"/>
      <c r="D83" s="26"/>
      <c r="E83" s="49"/>
      <c r="F83" s="17">
        <f>SUM(F74:F82)</f>
        <v>2656.08</v>
      </c>
      <c r="G83" s="41"/>
      <c r="H83" s="41"/>
    </row>
    <row r="84" spans="1:8" ht="24.95" customHeight="1" thickBot="1" x14ac:dyDescent="0.3">
      <c r="G84" s="41"/>
      <c r="H84" s="41"/>
    </row>
    <row r="85" spans="1:8" ht="24.95" customHeight="1" x14ac:dyDescent="0.25">
      <c r="A85" s="7" t="s">
        <v>67</v>
      </c>
      <c r="B85" s="8"/>
      <c r="C85" s="8"/>
      <c r="D85" s="8"/>
      <c r="E85" s="8"/>
      <c r="F85" s="14"/>
      <c r="G85" s="41"/>
      <c r="H85" s="41"/>
    </row>
    <row r="86" spans="1:8" ht="42.75" customHeight="1" x14ac:dyDescent="0.25">
      <c r="A86" s="9" t="s">
        <v>3</v>
      </c>
      <c r="B86" s="5" t="s">
        <v>4</v>
      </c>
      <c r="C86" s="30" t="s">
        <v>69</v>
      </c>
      <c r="D86" s="30"/>
      <c r="E86" s="30" t="s">
        <v>75</v>
      </c>
      <c r="F86" s="15" t="s">
        <v>5</v>
      </c>
      <c r="G86" s="41"/>
      <c r="H86" s="41"/>
    </row>
    <row r="87" spans="1:8" ht="24.95" customHeight="1" x14ac:dyDescent="0.25">
      <c r="A87" s="10">
        <v>1</v>
      </c>
      <c r="B87" s="6" t="s">
        <v>65</v>
      </c>
      <c r="C87" s="37">
        <v>44177</v>
      </c>
      <c r="D87" s="45">
        <v>44238</v>
      </c>
      <c r="E87" s="45" t="s">
        <v>81</v>
      </c>
      <c r="F87" s="16">
        <v>61.34</v>
      </c>
      <c r="G87" s="41"/>
      <c r="H87" s="41"/>
    </row>
    <row r="88" spans="1:8" ht="24.95" customHeight="1" thickBot="1" x14ac:dyDescent="0.3">
      <c r="A88" s="11"/>
      <c r="B88" s="12"/>
      <c r="C88" s="26"/>
      <c r="D88" s="26"/>
      <c r="E88" s="26"/>
      <c r="F88" s="17">
        <f>F87</f>
        <v>61.34</v>
      </c>
      <c r="G88" s="41"/>
      <c r="H88" s="41"/>
    </row>
    <row r="89" spans="1:8" ht="24.95" customHeight="1" x14ac:dyDescent="0.25">
      <c r="G89" s="41"/>
      <c r="H89" s="41"/>
    </row>
    <row r="90" spans="1:8" ht="24.95" customHeight="1" x14ac:dyDescent="0.25">
      <c r="A90" s="25" t="s">
        <v>68</v>
      </c>
      <c r="B90" s="25"/>
      <c r="C90" s="25"/>
      <c r="D90" s="25"/>
      <c r="E90" s="25"/>
      <c r="F90" s="2">
        <f>F16+F21+F41+F65+F70+F83+F88</f>
        <v>13870.410000000002</v>
      </c>
      <c r="G90" s="41"/>
      <c r="H90" s="41"/>
    </row>
    <row r="91" spans="1:8" s="23" customFormat="1" ht="35.25" customHeight="1" x14ac:dyDescent="0.25">
      <c r="F91" s="24">
        <v>24800</v>
      </c>
      <c r="G91" s="44"/>
      <c r="H91" s="44"/>
    </row>
    <row r="92" spans="1:8" ht="24.95" customHeight="1" x14ac:dyDescent="0.25">
      <c r="E92" s="1" t="s">
        <v>82</v>
      </c>
      <c r="F92" s="4">
        <f>F91-F90</f>
        <v>10929.589999999998</v>
      </c>
      <c r="G92" s="41"/>
      <c r="H92" s="41"/>
    </row>
  </sheetData>
  <pageMargins left="0.7" right="0.7" top="0.75" bottom="0.75" header="0.3" footer="0.3"/>
  <pageSetup paperSize="9" scale="81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workbookViewId="0">
      <selection activeCell="E10" sqref="E10"/>
    </sheetView>
  </sheetViews>
  <sheetFormatPr defaultColWidth="15.85546875" defaultRowHeight="24.95" customHeight="1" x14ac:dyDescent="0.25"/>
  <cols>
    <col min="1" max="1" width="6.5703125" style="1" customWidth="1"/>
    <col min="2" max="2" width="23.7109375" style="1" customWidth="1"/>
    <col min="3" max="5" width="14.140625" style="1" customWidth="1"/>
    <col min="6" max="6" width="34.7109375" style="2" customWidth="1"/>
    <col min="7" max="16384" width="15.85546875" style="1"/>
  </cols>
  <sheetData>
    <row r="1" spans="1:8" ht="24.95" customHeight="1" x14ac:dyDescent="0.25">
      <c r="A1" s="1" t="s">
        <v>0</v>
      </c>
    </row>
    <row r="3" spans="1:8" s="3" customFormat="1" ht="24.95" customHeight="1" x14ac:dyDescent="0.25">
      <c r="A3" s="3" t="s">
        <v>1</v>
      </c>
      <c r="F3" s="4"/>
    </row>
    <row r="4" spans="1:8" ht="24.95" customHeight="1" thickBot="1" x14ac:dyDescent="0.3"/>
    <row r="5" spans="1:8" s="3" customFormat="1" ht="24.95" customHeight="1" x14ac:dyDescent="0.25">
      <c r="A5" s="7" t="s">
        <v>2</v>
      </c>
      <c r="B5" s="8"/>
      <c r="C5" s="8"/>
      <c r="D5" s="8"/>
      <c r="E5" s="8"/>
      <c r="F5" s="14"/>
      <c r="G5" s="40"/>
      <c r="H5" s="40"/>
    </row>
    <row r="6" spans="1:8" s="3" customFormat="1" ht="48" customHeight="1" x14ac:dyDescent="0.25">
      <c r="A6" s="9" t="s">
        <v>3</v>
      </c>
      <c r="B6" s="5" t="s">
        <v>4</v>
      </c>
      <c r="C6" s="30" t="s">
        <v>69</v>
      </c>
      <c r="D6" s="30"/>
      <c r="E6" s="30" t="s">
        <v>75</v>
      </c>
      <c r="F6" s="15" t="s">
        <v>83</v>
      </c>
      <c r="G6" s="40"/>
      <c r="H6" s="40"/>
    </row>
    <row r="7" spans="1:8" ht="24.95" customHeight="1" x14ac:dyDescent="0.25">
      <c r="A7" s="10">
        <v>1</v>
      </c>
      <c r="B7" s="6" t="s">
        <v>6</v>
      </c>
      <c r="C7" s="39">
        <v>43873</v>
      </c>
      <c r="D7" s="45">
        <v>44238</v>
      </c>
      <c r="E7" s="48" t="s">
        <v>71</v>
      </c>
      <c r="F7" s="21">
        <v>218</v>
      </c>
      <c r="G7" s="41"/>
      <c r="H7" s="42"/>
    </row>
    <row r="8" spans="1:8" ht="24.95" customHeight="1" x14ac:dyDescent="0.25">
      <c r="A8" s="10">
        <v>2</v>
      </c>
      <c r="B8" s="6" t="s">
        <v>7</v>
      </c>
      <c r="C8" s="46">
        <v>43873</v>
      </c>
      <c r="D8" s="45">
        <v>44238</v>
      </c>
      <c r="E8" s="48" t="s">
        <v>71</v>
      </c>
      <c r="F8" s="21">
        <v>187</v>
      </c>
      <c r="G8" s="41"/>
      <c r="H8" s="42"/>
    </row>
    <row r="9" spans="1:8" ht="35.25" customHeight="1" x14ac:dyDescent="0.25">
      <c r="A9" s="10">
        <v>3</v>
      </c>
      <c r="B9" s="6" t="s">
        <v>8</v>
      </c>
      <c r="C9" s="29">
        <v>43911</v>
      </c>
      <c r="D9" s="45">
        <v>44238</v>
      </c>
      <c r="E9" s="50" t="s">
        <v>72</v>
      </c>
      <c r="F9" s="21">
        <v>45</v>
      </c>
      <c r="G9" s="41"/>
      <c r="H9" s="41"/>
    </row>
    <row r="10" spans="1:8" ht="33.75" customHeight="1" x14ac:dyDescent="0.25">
      <c r="A10" s="10">
        <v>4</v>
      </c>
      <c r="B10" s="6" t="s">
        <v>9</v>
      </c>
      <c r="C10" s="29">
        <v>43916</v>
      </c>
      <c r="D10" s="45">
        <v>44238</v>
      </c>
      <c r="E10" s="50" t="s">
        <v>73</v>
      </c>
      <c r="F10" s="21">
        <v>45</v>
      </c>
      <c r="G10" s="41"/>
      <c r="H10" s="41"/>
    </row>
    <row r="11" spans="1:8" ht="30.75" customHeight="1" x14ac:dyDescent="0.25">
      <c r="A11" s="10">
        <v>5</v>
      </c>
      <c r="B11" s="6" t="s">
        <v>10</v>
      </c>
      <c r="C11" s="29">
        <v>43916</v>
      </c>
      <c r="D11" s="45">
        <v>44238</v>
      </c>
      <c r="E11" s="50" t="s">
        <v>73</v>
      </c>
      <c r="F11" s="21">
        <v>45</v>
      </c>
      <c r="G11" s="41"/>
      <c r="H11" s="41"/>
    </row>
    <row r="12" spans="1:8" ht="31.5" customHeight="1" x14ac:dyDescent="0.25">
      <c r="A12" s="10">
        <v>6</v>
      </c>
      <c r="B12" s="6" t="s">
        <v>11</v>
      </c>
      <c r="C12" s="29">
        <v>43916</v>
      </c>
      <c r="D12" s="45">
        <v>44238</v>
      </c>
      <c r="E12" s="50" t="s">
        <v>73</v>
      </c>
      <c r="F12" s="21">
        <v>158</v>
      </c>
      <c r="G12" s="41"/>
      <c r="H12" s="42"/>
    </row>
    <row r="13" spans="1:8" ht="30.75" customHeight="1" x14ac:dyDescent="0.25">
      <c r="A13" s="10">
        <v>7</v>
      </c>
      <c r="B13" s="6" t="s">
        <v>12</v>
      </c>
      <c r="C13" s="29">
        <v>43916</v>
      </c>
      <c r="D13" s="45">
        <v>44238</v>
      </c>
      <c r="E13" s="50" t="s">
        <v>73</v>
      </c>
      <c r="F13" s="21">
        <v>178</v>
      </c>
      <c r="G13" s="41"/>
      <c r="H13" s="41"/>
    </row>
    <row r="14" spans="1:8" ht="34.5" customHeight="1" x14ac:dyDescent="0.25">
      <c r="A14" s="10">
        <v>8</v>
      </c>
      <c r="B14" s="6" t="s">
        <v>13</v>
      </c>
      <c r="C14" s="29">
        <v>43966</v>
      </c>
      <c r="D14" s="45">
        <v>44238</v>
      </c>
      <c r="E14" s="50" t="s">
        <v>76</v>
      </c>
      <c r="F14" s="21">
        <v>150</v>
      </c>
      <c r="G14" s="41"/>
      <c r="H14" s="41"/>
    </row>
    <row r="15" spans="1:8" ht="32.25" customHeight="1" x14ac:dyDescent="0.25">
      <c r="A15" s="10">
        <v>9</v>
      </c>
      <c r="B15" s="18" t="s">
        <v>51</v>
      </c>
      <c r="C15" s="38">
        <v>44016</v>
      </c>
      <c r="D15" s="45">
        <v>44238</v>
      </c>
      <c r="E15" s="51" t="s">
        <v>77</v>
      </c>
      <c r="F15" s="22">
        <v>160</v>
      </c>
      <c r="G15" s="41"/>
      <c r="H15" s="41"/>
    </row>
    <row r="16" spans="1:8" ht="24.95" customHeight="1" thickBot="1" x14ac:dyDescent="0.3">
      <c r="A16" s="11"/>
      <c r="B16" s="12"/>
      <c r="C16" s="26"/>
      <c r="D16" s="26"/>
      <c r="E16" s="26"/>
      <c r="F16" s="17">
        <f>SUM(F7:F15)</f>
        <v>1186</v>
      </c>
      <c r="G16" s="41"/>
      <c r="H16" s="41"/>
    </row>
    <row r="17" spans="1:8" ht="24.95" customHeight="1" thickBot="1" x14ac:dyDescent="0.3">
      <c r="G17" s="41"/>
      <c r="H17" s="41"/>
    </row>
    <row r="18" spans="1:8" s="3" customFormat="1" ht="24.95" customHeight="1" x14ac:dyDescent="0.25">
      <c r="A18" s="7" t="s">
        <v>14</v>
      </c>
      <c r="B18" s="8"/>
      <c r="C18" s="8"/>
      <c r="D18" s="8"/>
      <c r="E18" s="8"/>
      <c r="F18" s="14"/>
      <c r="G18" s="43"/>
      <c r="H18" s="43"/>
    </row>
    <row r="19" spans="1:8" ht="33" customHeight="1" x14ac:dyDescent="0.25">
      <c r="A19" s="9" t="s">
        <v>3</v>
      </c>
      <c r="B19" s="5" t="s">
        <v>4</v>
      </c>
      <c r="C19" s="30" t="s">
        <v>69</v>
      </c>
      <c r="D19" s="30"/>
      <c r="E19" s="30"/>
      <c r="F19" s="15" t="s">
        <v>5</v>
      </c>
      <c r="G19" s="41"/>
      <c r="H19" s="41"/>
    </row>
    <row r="20" spans="1:8" ht="29.25" customHeight="1" x14ac:dyDescent="0.25">
      <c r="A20" s="10">
        <v>1</v>
      </c>
      <c r="B20" s="6" t="s">
        <v>15</v>
      </c>
      <c r="C20" s="29">
        <v>43938</v>
      </c>
      <c r="D20" s="45">
        <v>44238</v>
      </c>
      <c r="E20" s="50" t="s">
        <v>78</v>
      </c>
      <c r="F20" s="16">
        <v>532</v>
      </c>
      <c r="G20" s="41"/>
      <c r="H20" s="41"/>
    </row>
    <row r="21" spans="1:8" ht="24.95" customHeight="1" thickBot="1" x14ac:dyDescent="0.3">
      <c r="A21" s="11"/>
      <c r="B21" s="13"/>
      <c r="C21" s="27"/>
      <c r="D21" s="27"/>
      <c r="E21" s="27"/>
      <c r="F21" s="17">
        <v>532</v>
      </c>
      <c r="G21" s="41"/>
      <c r="H21" s="41"/>
    </row>
    <row r="22" spans="1:8" ht="24.95" customHeight="1" thickBot="1" x14ac:dyDescent="0.3">
      <c r="G22" s="41"/>
      <c r="H22" s="41"/>
    </row>
    <row r="23" spans="1:8" ht="24.95" customHeight="1" x14ac:dyDescent="0.25">
      <c r="A23" s="7" t="s">
        <v>66</v>
      </c>
      <c r="B23" s="8"/>
      <c r="C23" s="8"/>
      <c r="D23" s="8"/>
      <c r="E23" s="8"/>
      <c r="F23" s="14"/>
      <c r="G23" s="41"/>
      <c r="H23" s="41"/>
    </row>
    <row r="24" spans="1:8" ht="47.25" customHeight="1" x14ac:dyDescent="0.25">
      <c r="A24" s="9" t="s">
        <v>3</v>
      </c>
      <c r="B24" s="5" t="s">
        <v>4</v>
      </c>
      <c r="C24" s="30" t="s">
        <v>69</v>
      </c>
      <c r="D24" s="30"/>
      <c r="E24" s="30" t="s">
        <v>75</v>
      </c>
      <c r="F24" s="15" t="s">
        <v>5</v>
      </c>
      <c r="G24" s="41"/>
      <c r="H24" s="41"/>
    </row>
    <row r="25" spans="1:8" ht="24.95" customHeight="1" x14ac:dyDescent="0.25">
      <c r="A25" s="10">
        <v>1</v>
      </c>
      <c r="B25" s="6" t="s">
        <v>16</v>
      </c>
      <c r="C25" s="46">
        <v>43873</v>
      </c>
      <c r="D25" s="45">
        <v>44238</v>
      </c>
      <c r="E25" s="48" t="s">
        <v>71</v>
      </c>
      <c r="F25" s="21">
        <v>492</v>
      </c>
      <c r="G25" s="41"/>
      <c r="H25" s="41"/>
    </row>
    <row r="26" spans="1:8" ht="24.95" customHeight="1" x14ac:dyDescent="0.25">
      <c r="A26" s="10">
        <v>2</v>
      </c>
      <c r="B26" s="6" t="s">
        <v>17</v>
      </c>
      <c r="C26" s="46">
        <v>43873</v>
      </c>
      <c r="D26" s="45">
        <v>44238</v>
      </c>
      <c r="E26" s="48" t="s">
        <v>71</v>
      </c>
      <c r="F26" s="21">
        <v>395</v>
      </c>
      <c r="G26" s="41"/>
      <c r="H26" s="41"/>
    </row>
    <row r="27" spans="1:8" ht="38.25" customHeight="1" x14ac:dyDescent="0.25">
      <c r="A27" s="10">
        <v>3</v>
      </c>
      <c r="B27" s="6" t="s">
        <v>18</v>
      </c>
      <c r="C27" s="29">
        <v>43911</v>
      </c>
      <c r="D27" s="45">
        <v>44238</v>
      </c>
      <c r="E27" s="50" t="s">
        <v>72</v>
      </c>
      <c r="F27" s="21">
        <v>368</v>
      </c>
      <c r="G27" s="41"/>
      <c r="H27" s="41"/>
    </row>
    <row r="28" spans="1:8" ht="35.25" customHeight="1" x14ac:dyDescent="0.25">
      <c r="A28" s="10">
        <v>4</v>
      </c>
      <c r="B28" s="6" t="s">
        <v>19</v>
      </c>
      <c r="C28" s="29">
        <v>43911</v>
      </c>
      <c r="D28" s="45">
        <v>44238</v>
      </c>
      <c r="E28" s="50" t="s">
        <v>72</v>
      </c>
      <c r="F28" s="21">
        <v>339</v>
      </c>
      <c r="G28" s="41"/>
      <c r="H28" s="41"/>
    </row>
    <row r="29" spans="1:8" ht="31.5" customHeight="1" x14ac:dyDescent="0.25">
      <c r="A29" s="10">
        <v>5</v>
      </c>
      <c r="B29" s="6" t="s">
        <v>20</v>
      </c>
      <c r="C29" s="29">
        <v>43911</v>
      </c>
      <c r="D29" s="45">
        <v>44238</v>
      </c>
      <c r="E29" s="50" t="s">
        <v>72</v>
      </c>
      <c r="F29" s="21">
        <v>333</v>
      </c>
      <c r="G29" s="41"/>
      <c r="H29" s="41"/>
    </row>
    <row r="30" spans="1:8" ht="36.75" customHeight="1" x14ac:dyDescent="0.25">
      <c r="A30" s="10">
        <v>6</v>
      </c>
      <c r="B30" s="6" t="s">
        <v>21</v>
      </c>
      <c r="C30" s="29">
        <v>43911</v>
      </c>
      <c r="D30" s="45">
        <v>44238</v>
      </c>
      <c r="E30" s="50" t="s">
        <v>72</v>
      </c>
      <c r="F30" s="21">
        <v>331</v>
      </c>
      <c r="G30" s="41"/>
      <c r="H30" s="41"/>
    </row>
    <row r="31" spans="1:8" ht="31.5" customHeight="1" x14ac:dyDescent="0.25">
      <c r="A31" s="10">
        <v>7</v>
      </c>
      <c r="B31" s="6" t="s">
        <v>22</v>
      </c>
      <c r="C31" s="29">
        <v>43911</v>
      </c>
      <c r="D31" s="45">
        <v>44238</v>
      </c>
      <c r="E31" s="50" t="s">
        <v>72</v>
      </c>
      <c r="F31" s="21">
        <v>355</v>
      </c>
      <c r="G31" s="41"/>
      <c r="H31" s="41"/>
    </row>
    <row r="32" spans="1:8" ht="39.75" customHeight="1" x14ac:dyDescent="0.25">
      <c r="A32" s="10">
        <v>8</v>
      </c>
      <c r="B32" s="6" t="s">
        <v>23</v>
      </c>
      <c r="C32" s="29">
        <v>43911</v>
      </c>
      <c r="D32" s="45">
        <v>44238</v>
      </c>
      <c r="E32" s="50" t="s">
        <v>72</v>
      </c>
      <c r="F32" s="21">
        <v>310</v>
      </c>
      <c r="G32" s="41"/>
      <c r="H32" s="41"/>
    </row>
    <row r="33" spans="1:8" ht="40.5" customHeight="1" x14ac:dyDescent="0.25">
      <c r="A33" s="10">
        <v>9</v>
      </c>
      <c r="B33" s="18" t="s">
        <v>24</v>
      </c>
      <c r="C33" s="31">
        <v>43911</v>
      </c>
      <c r="D33" s="45">
        <v>44238</v>
      </c>
      <c r="E33" s="50" t="s">
        <v>72</v>
      </c>
      <c r="F33" s="22">
        <v>422</v>
      </c>
      <c r="G33" s="41"/>
      <c r="H33" s="41"/>
    </row>
    <row r="34" spans="1:8" ht="33" customHeight="1" x14ac:dyDescent="0.25">
      <c r="A34" s="10">
        <v>10</v>
      </c>
      <c r="B34" s="18" t="s">
        <v>25</v>
      </c>
      <c r="C34" s="31">
        <v>43911</v>
      </c>
      <c r="D34" s="45">
        <v>44238</v>
      </c>
      <c r="E34" s="50" t="s">
        <v>72</v>
      </c>
      <c r="F34" s="22">
        <v>167</v>
      </c>
      <c r="G34" s="41"/>
      <c r="H34" s="41"/>
    </row>
    <row r="35" spans="1:8" ht="34.5" customHeight="1" x14ac:dyDescent="0.25">
      <c r="A35" s="10">
        <v>11</v>
      </c>
      <c r="B35" s="18" t="s">
        <v>26</v>
      </c>
      <c r="C35" s="31">
        <v>43911</v>
      </c>
      <c r="D35" s="45">
        <v>44238</v>
      </c>
      <c r="E35" s="50" t="s">
        <v>72</v>
      </c>
      <c r="F35" s="22">
        <v>325</v>
      </c>
      <c r="G35" s="41"/>
      <c r="H35" s="41"/>
    </row>
    <row r="36" spans="1:8" ht="33" customHeight="1" x14ac:dyDescent="0.25">
      <c r="A36" s="10">
        <v>12</v>
      </c>
      <c r="B36" s="18" t="s">
        <v>27</v>
      </c>
      <c r="C36" s="31">
        <v>43911</v>
      </c>
      <c r="D36" s="45">
        <v>44238</v>
      </c>
      <c r="E36" s="50" t="s">
        <v>72</v>
      </c>
      <c r="F36" s="22">
        <v>338</v>
      </c>
      <c r="G36" s="41"/>
      <c r="H36" s="41"/>
    </row>
    <row r="37" spans="1:8" ht="33.75" customHeight="1" x14ac:dyDescent="0.25">
      <c r="A37" s="10">
        <v>13</v>
      </c>
      <c r="B37" s="18" t="s">
        <v>28</v>
      </c>
      <c r="C37" s="31">
        <v>43911</v>
      </c>
      <c r="D37" s="45">
        <v>44238</v>
      </c>
      <c r="E37" s="50" t="s">
        <v>72</v>
      </c>
      <c r="F37" s="22">
        <v>356</v>
      </c>
      <c r="G37" s="41"/>
      <c r="H37" s="41"/>
    </row>
    <row r="38" spans="1:8" ht="35.25" customHeight="1" x14ac:dyDescent="0.25">
      <c r="A38" s="10">
        <v>14</v>
      </c>
      <c r="B38" s="18" t="s">
        <v>29</v>
      </c>
      <c r="C38" s="31">
        <v>43913</v>
      </c>
      <c r="D38" s="45">
        <v>44238</v>
      </c>
      <c r="E38" s="50" t="s">
        <v>74</v>
      </c>
      <c r="F38" s="22">
        <v>331</v>
      </c>
      <c r="G38" s="41"/>
      <c r="H38" s="41"/>
    </row>
    <row r="39" spans="1:8" ht="32.25" customHeight="1" x14ac:dyDescent="0.25">
      <c r="A39" s="10">
        <v>15</v>
      </c>
      <c r="B39" s="18" t="s">
        <v>30</v>
      </c>
      <c r="C39" s="31">
        <v>43916</v>
      </c>
      <c r="D39" s="45">
        <v>44238</v>
      </c>
      <c r="E39" s="50" t="s">
        <v>73</v>
      </c>
      <c r="F39" s="22">
        <v>167</v>
      </c>
      <c r="G39" s="41"/>
      <c r="H39" s="41"/>
    </row>
    <row r="40" spans="1:8" ht="31.5" customHeight="1" x14ac:dyDescent="0.25">
      <c r="A40" s="10">
        <v>16</v>
      </c>
      <c r="B40" s="20" t="s">
        <v>31</v>
      </c>
      <c r="C40" s="28"/>
      <c r="D40" s="28"/>
      <c r="E40" s="28"/>
      <c r="F40" s="19"/>
      <c r="G40" s="41"/>
      <c r="H40" s="41"/>
    </row>
    <row r="41" spans="1:8" ht="24.95" customHeight="1" thickBot="1" x14ac:dyDescent="0.3">
      <c r="A41" s="11"/>
      <c r="B41" s="12"/>
      <c r="C41" s="26"/>
      <c r="D41" s="26"/>
      <c r="E41" s="26"/>
      <c r="F41" s="17">
        <f>SUM(F25:F40)</f>
        <v>5029</v>
      </c>
      <c r="G41" s="41"/>
      <c r="H41" s="41"/>
    </row>
    <row r="42" spans="1:8" ht="24.95" customHeight="1" thickBot="1" x14ac:dyDescent="0.3">
      <c r="G42" s="41"/>
      <c r="H42" s="41"/>
    </row>
    <row r="43" spans="1:8" ht="24.95" customHeight="1" x14ac:dyDescent="0.25">
      <c r="A43" s="7" t="s">
        <v>32</v>
      </c>
      <c r="B43" s="8"/>
      <c r="C43" s="8"/>
      <c r="D43" s="8"/>
      <c r="E43" s="8"/>
      <c r="F43" s="14"/>
      <c r="G43" s="41"/>
      <c r="H43" s="41"/>
    </row>
    <row r="44" spans="1:8" ht="47.25" customHeight="1" x14ac:dyDescent="0.25">
      <c r="A44" s="9" t="s">
        <v>3</v>
      </c>
      <c r="B44" s="5" t="s">
        <v>4</v>
      </c>
      <c r="C44" s="30" t="s">
        <v>69</v>
      </c>
      <c r="D44" s="30"/>
      <c r="E44" s="30" t="s">
        <v>75</v>
      </c>
      <c r="F44" s="15" t="s">
        <v>5</v>
      </c>
      <c r="G44" s="41"/>
      <c r="H44" s="41"/>
    </row>
    <row r="45" spans="1:8" ht="24.95" customHeight="1" x14ac:dyDescent="0.25">
      <c r="A45" s="10">
        <v>1</v>
      </c>
      <c r="B45" s="6" t="s">
        <v>33</v>
      </c>
      <c r="C45" s="46">
        <v>43873</v>
      </c>
      <c r="D45" s="45">
        <v>44238</v>
      </c>
      <c r="E45" s="48" t="s">
        <v>71</v>
      </c>
      <c r="F45" s="21">
        <v>110</v>
      </c>
      <c r="G45" s="41"/>
      <c r="H45" s="41"/>
    </row>
    <row r="46" spans="1:8" ht="24.95" customHeight="1" x14ac:dyDescent="0.25">
      <c r="A46" s="10">
        <v>2</v>
      </c>
      <c r="B46" s="6" t="s">
        <v>34</v>
      </c>
      <c r="C46" s="46">
        <v>43873</v>
      </c>
      <c r="D46" s="45">
        <v>44238</v>
      </c>
      <c r="E46" s="48" t="s">
        <v>71</v>
      </c>
      <c r="F46" s="21">
        <v>201</v>
      </c>
      <c r="G46" s="41"/>
      <c r="H46" s="41"/>
    </row>
    <row r="47" spans="1:8" ht="24.95" customHeight="1" x14ac:dyDescent="0.25">
      <c r="A47" s="10">
        <v>3</v>
      </c>
      <c r="B47" s="6" t="s">
        <v>35</v>
      </c>
      <c r="C47" s="46">
        <v>43873</v>
      </c>
      <c r="D47" s="45">
        <v>44238</v>
      </c>
      <c r="E47" s="48" t="s">
        <v>71</v>
      </c>
      <c r="F47" s="21">
        <v>397</v>
      </c>
      <c r="G47" s="41"/>
      <c r="H47" s="41"/>
    </row>
    <row r="48" spans="1:8" ht="24.95" customHeight="1" x14ac:dyDescent="0.25">
      <c r="A48" s="10">
        <v>4</v>
      </c>
      <c r="B48" s="6" t="s">
        <v>36</v>
      </c>
      <c r="C48" s="46">
        <v>43873</v>
      </c>
      <c r="D48" s="45">
        <v>44238</v>
      </c>
      <c r="E48" s="48" t="s">
        <v>71</v>
      </c>
      <c r="F48" s="21">
        <v>174</v>
      </c>
      <c r="G48" s="41"/>
      <c r="H48" s="41"/>
    </row>
    <row r="49" spans="1:8" ht="29.25" customHeight="1" x14ac:dyDescent="0.25">
      <c r="A49" s="10">
        <v>5</v>
      </c>
      <c r="B49" s="6" t="s">
        <v>38</v>
      </c>
      <c r="C49" s="29">
        <v>43911</v>
      </c>
      <c r="D49" s="45">
        <v>44238</v>
      </c>
      <c r="E49" s="50" t="s">
        <v>72</v>
      </c>
      <c r="F49" s="21">
        <v>140</v>
      </c>
      <c r="G49" s="41"/>
      <c r="H49" s="41"/>
    </row>
    <row r="50" spans="1:8" ht="31.5" customHeight="1" x14ac:dyDescent="0.25">
      <c r="A50" s="10">
        <v>6</v>
      </c>
      <c r="B50" s="6" t="s">
        <v>39</v>
      </c>
      <c r="C50" s="29">
        <v>43911</v>
      </c>
      <c r="D50" s="45">
        <v>44238</v>
      </c>
      <c r="E50" s="50" t="s">
        <v>72</v>
      </c>
      <c r="F50" s="21">
        <v>147</v>
      </c>
      <c r="G50" s="41"/>
      <c r="H50" s="41"/>
    </row>
    <row r="51" spans="1:8" ht="32.25" customHeight="1" x14ac:dyDescent="0.25">
      <c r="A51" s="10">
        <v>7</v>
      </c>
      <c r="B51" s="6" t="s">
        <v>40</v>
      </c>
      <c r="C51" s="29">
        <v>43911</v>
      </c>
      <c r="D51" s="45">
        <v>44238</v>
      </c>
      <c r="E51" s="50" t="s">
        <v>72</v>
      </c>
      <c r="F51" s="21">
        <v>425</v>
      </c>
      <c r="G51" s="41"/>
      <c r="H51" s="41"/>
    </row>
    <row r="52" spans="1:8" ht="34.5" customHeight="1" x14ac:dyDescent="0.25">
      <c r="A52" s="10">
        <v>8</v>
      </c>
      <c r="B52" s="18" t="s">
        <v>41</v>
      </c>
      <c r="C52" s="31">
        <v>43911</v>
      </c>
      <c r="D52" s="45">
        <v>44238</v>
      </c>
      <c r="E52" s="50" t="s">
        <v>72</v>
      </c>
      <c r="F52" s="22">
        <v>187</v>
      </c>
      <c r="G52" s="41"/>
      <c r="H52" s="41"/>
    </row>
    <row r="53" spans="1:8" ht="36" customHeight="1" x14ac:dyDescent="0.25">
      <c r="A53" s="10">
        <v>9</v>
      </c>
      <c r="B53" s="18" t="s">
        <v>42</v>
      </c>
      <c r="C53" s="31">
        <v>43916</v>
      </c>
      <c r="D53" s="45">
        <v>44238</v>
      </c>
      <c r="E53" s="50" t="s">
        <v>73</v>
      </c>
      <c r="F53" s="22">
        <v>408</v>
      </c>
      <c r="G53" s="41"/>
      <c r="H53" s="41"/>
    </row>
    <row r="54" spans="1:8" ht="32.25" customHeight="1" x14ac:dyDescent="0.25">
      <c r="A54" s="10">
        <v>10</v>
      </c>
      <c r="B54" s="18" t="s">
        <v>43</v>
      </c>
      <c r="C54" s="31">
        <v>43911</v>
      </c>
      <c r="D54" s="45">
        <v>44238</v>
      </c>
      <c r="E54" s="50" t="s">
        <v>72</v>
      </c>
      <c r="F54" s="22">
        <v>485</v>
      </c>
      <c r="G54" s="41"/>
      <c r="H54" s="41"/>
    </row>
    <row r="55" spans="1:8" ht="33.75" customHeight="1" x14ac:dyDescent="0.25">
      <c r="A55" s="10">
        <v>11</v>
      </c>
      <c r="B55" s="18" t="s">
        <v>44</v>
      </c>
      <c r="C55" s="31">
        <v>43911</v>
      </c>
      <c r="D55" s="45">
        <v>44238</v>
      </c>
      <c r="E55" s="50" t="s">
        <v>72</v>
      </c>
      <c r="F55" s="22">
        <v>468</v>
      </c>
      <c r="G55" s="41"/>
      <c r="H55" s="41"/>
    </row>
    <row r="56" spans="1:8" ht="32.25" customHeight="1" x14ac:dyDescent="0.25">
      <c r="A56" s="10">
        <v>12</v>
      </c>
      <c r="B56" s="18" t="s">
        <v>45</v>
      </c>
      <c r="C56" s="31">
        <v>43916</v>
      </c>
      <c r="D56" s="45">
        <v>44238</v>
      </c>
      <c r="E56" s="50" t="s">
        <v>73</v>
      </c>
      <c r="F56" s="22">
        <v>184</v>
      </c>
      <c r="G56" s="41"/>
      <c r="H56" s="41"/>
    </row>
    <row r="57" spans="1:8" ht="30" customHeight="1" x14ac:dyDescent="0.25">
      <c r="A57" s="10">
        <v>13</v>
      </c>
      <c r="B57" s="18" t="s">
        <v>46</v>
      </c>
      <c r="C57" s="31">
        <v>43916</v>
      </c>
      <c r="D57" s="45">
        <v>44238</v>
      </c>
      <c r="E57" s="50" t="s">
        <v>73</v>
      </c>
      <c r="F57" s="22">
        <v>170</v>
      </c>
      <c r="G57" s="41"/>
      <c r="H57" s="41"/>
    </row>
    <row r="58" spans="1:8" ht="29.25" customHeight="1" x14ac:dyDescent="0.25">
      <c r="A58" s="10">
        <v>14</v>
      </c>
      <c r="B58" s="18" t="s">
        <v>47</v>
      </c>
      <c r="C58" s="31">
        <v>43916</v>
      </c>
      <c r="D58" s="45">
        <v>44238</v>
      </c>
      <c r="E58" s="50" t="s">
        <v>73</v>
      </c>
      <c r="F58" s="22">
        <v>171</v>
      </c>
      <c r="G58" s="41"/>
      <c r="H58" s="41"/>
    </row>
    <row r="59" spans="1:8" ht="30.75" customHeight="1" x14ac:dyDescent="0.25">
      <c r="A59" s="10">
        <v>15</v>
      </c>
      <c r="B59" s="18" t="s">
        <v>48</v>
      </c>
      <c r="C59" s="31">
        <v>43916</v>
      </c>
      <c r="D59" s="45">
        <v>44238</v>
      </c>
      <c r="E59" s="50" t="s">
        <v>73</v>
      </c>
      <c r="F59" s="22">
        <v>389</v>
      </c>
      <c r="G59" s="41"/>
      <c r="H59" s="41"/>
    </row>
    <row r="60" spans="1:8" ht="30" customHeight="1" x14ac:dyDescent="0.25">
      <c r="A60" s="10">
        <v>16</v>
      </c>
      <c r="B60" s="18" t="s">
        <v>49</v>
      </c>
      <c r="C60" s="31">
        <v>43916</v>
      </c>
      <c r="D60" s="45">
        <v>44238</v>
      </c>
      <c r="E60" s="50" t="s">
        <v>73</v>
      </c>
      <c r="F60" s="22">
        <v>542</v>
      </c>
      <c r="G60" s="41"/>
      <c r="H60" s="41"/>
    </row>
    <row r="61" spans="1:8" ht="31.5" customHeight="1" x14ac:dyDescent="0.25">
      <c r="A61" s="10">
        <v>17</v>
      </c>
      <c r="B61" s="18" t="s">
        <v>50</v>
      </c>
      <c r="C61" s="31">
        <v>43916</v>
      </c>
      <c r="D61" s="45">
        <v>44238</v>
      </c>
      <c r="E61" s="50" t="s">
        <v>73</v>
      </c>
      <c r="F61" s="22">
        <v>200</v>
      </c>
      <c r="G61" s="41"/>
      <c r="H61" s="41"/>
    </row>
    <row r="62" spans="1:8" ht="30.75" customHeight="1" x14ac:dyDescent="0.25">
      <c r="A62" s="10">
        <v>18</v>
      </c>
      <c r="B62" s="18" t="s">
        <v>53</v>
      </c>
      <c r="C62" s="31">
        <v>43949</v>
      </c>
      <c r="D62" s="45">
        <v>44238</v>
      </c>
      <c r="E62" s="51" t="s">
        <v>79</v>
      </c>
      <c r="F62" s="22">
        <v>580</v>
      </c>
      <c r="G62" s="41"/>
      <c r="H62" s="41"/>
    </row>
    <row r="63" spans="1:8" ht="33" customHeight="1" x14ac:dyDescent="0.25">
      <c r="A63" s="10">
        <v>19</v>
      </c>
      <c r="B63" s="18" t="s">
        <v>52</v>
      </c>
      <c r="C63" s="31">
        <v>44165</v>
      </c>
      <c r="D63" s="45">
        <v>44238</v>
      </c>
      <c r="E63" s="51" t="s">
        <v>80</v>
      </c>
      <c r="F63" s="22">
        <v>580</v>
      </c>
      <c r="G63" s="41"/>
      <c r="H63" s="41"/>
    </row>
    <row r="64" spans="1:8" ht="24.95" customHeight="1" x14ac:dyDescent="0.25">
      <c r="A64" s="35">
        <v>20</v>
      </c>
      <c r="B64" s="32" t="s">
        <v>70</v>
      </c>
      <c r="C64" s="33">
        <v>43651</v>
      </c>
      <c r="D64" s="33"/>
      <c r="E64" s="33"/>
      <c r="F64" s="34"/>
      <c r="G64" s="41"/>
      <c r="H64" s="41"/>
    </row>
    <row r="65" spans="1:8" ht="24.95" customHeight="1" thickBot="1" x14ac:dyDescent="0.3">
      <c r="A65" s="11"/>
      <c r="B65" s="12"/>
      <c r="C65" s="26"/>
      <c r="D65" s="26"/>
      <c r="E65" s="26"/>
      <c r="F65" s="17">
        <f>SUM(F45:F63)</f>
        <v>5958</v>
      </c>
      <c r="G65" s="41"/>
      <c r="H65" s="41"/>
    </row>
    <row r="66" spans="1:8" ht="24.95" customHeight="1" thickBot="1" x14ac:dyDescent="0.3">
      <c r="G66" s="41"/>
      <c r="H66" s="41"/>
    </row>
    <row r="67" spans="1:8" ht="24.95" customHeight="1" x14ac:dyDescent="0.25">
      <c r="A67" s="7" t="s">
        <v>54</v>
      </c>
      <c r="B67" s="8"/>
      <c r="C67" s="8"/>
      <c r="D67" s="8"/>
      <c r="E67" s="8"/>
      <c r="F67" s="14"/>
      <c r="G67" s="41"/>
      <c r="H67" s="41"/>
    </row>
    <row r="68" spans="1:8" ht="46.5" customHeight="1" x14ac:dyDescent="0.25">
      <c r="A68" s="9" t="s">
        <v>3</v>
      </c>
      <c r="B68" s="5" t="s">
        <v>4</v>
      </c>
      <c r="C68" s="30" t="s">
        <v>69</v>
      </c>
      <c r="D68" s="30"/>
      <c r="E68" s="30" t="s">
        <v>75</v>
      </c>
      <c r="F68" s="15" t="s">
        <v>5</v>
      </c>
      <c r="G68" s="41"/>
      <c r="H68" s="41"/>
    </row>
    <row r="69" spans="1:8" ht="32.25" customHeight="1" x14ac:dyDescent="0.25">
      <c r="A69" s="10">
        <v>1</v>
      </c>
      <c r="B69" s="6" t="s">
        <v>55</v>
      </c>
      <c r="C69" s="36">
        <v>43916</v>
      </c>
      <c r="D69" s="45">
        <v>44238</v>
      </c>
      <c r="E69" s="50" t="s">
        <v>73</v>
      </c>
      <c r="F69" s="16">
        <v>195</v>
      </c>
      <c r="G69" s="41"/>
      <c r="H69" s="41"/>
    </row>
    <row r="70" spans="1:8" ht="25.5" customHeight="1" thickBot="1" x14ac:dyDescent="0.3">
      <c r="A70" s="11"/>
      <c r="B70" s="12"/>
      <c r="C70" s="12"/>
      <c r="D70" s="26"/>
      <c r="E70" s="26"/>
      <c r="F70" s="17">
        <v>195</v>
      </c>
      <c r="G70" s="41"/>
      <c r="H70" s="41"/>
    </row>
    <row r="71" spans="1:8" ht="24.95" customHeight="1" thickBot="1" x14ac:dyDescent="0.3">
      <c r="G71" s="41"/>
      <c r="H71" s="41"/>
    </row>
    <row r="72" spans="1:8" ht="24.95" customHeight="1" x14ac:dyDescent="0.25">
      <c r="A72" s="7" t="s">
        <v>56</v>
      </c>
      <c r="B72" s="8"/>
      <c r="C72" s="8"/>
      <c r="D72" s="8"/>
      <c r="E72" s="8"/>
      <c r="F72" s="14"/>
      <c r="G72" s="41"/>
      <c r="H72" s="41"/>
    </row>
    <row r="73" spans="1:8" ht="43.5" customHeight="1" x14ac:dyDescent="0.25">
      <c r="A73" s="9" t="s">
        <v>3</v>
      </c>
      <c r="B73" s="5" t="s">
        <v>4</v>
      </c>
      <c r="C73" s="30" t="s">
        <v>69</v>
      </c>
      <c r="D73" s="30"/>
      <c r="E73" s="30" t="s">
        <v>75</v>
      </c>
      <c r="F73" s="15" t="s">
        <v>5</v>
      </c>
      <c r="G73" s="41"/>
      <c r="H73" s="41"/>
    </row>
    <row r="74" spans="1:8" ht="24.95" customHeight="1" x14ac:dyDescent="0.25">
      <c r="A74" s="10">
        <v>1</v>
      </c>
      <c r="B74" s="6" t="s">
        <v>57</v>
      </c>
      <c r="C74" s="46">
        <v>43873</v>
      </c>
      <c r="D74" s="45">
        <v>44238</v>
      </c>
      <c r="E74" s="48" t="s">
        <v>71</v>
      </c>
      <c r="F74" s="21">
        <v>198</v>
      </c>
      <c r="G74" s="41"/>
      <c r="H74" s="41"/>
    </row>
    <row r="75" spans="1:8" ht="24.95" customHeight="1" x14ac:dyDescent="0.25">
      <c r="A75" s="10">
        <v>2</v>
      </c>
      <c r="B75" s="6" t="s">
        <v>58</v>
      </c>
      <c r="C75" s="46">
        <v>43873</v>
      </c>
      <c r="D75" s="45">
        <v>44238</v>
      </c>
      <c r="E75" s="48" t="s">
        <v>71</v>
      </c>
      <c r="F75" s="21">
        <v>549</v>
      </c>
      <c r="G75" s="41"/>
      <c r="H75" s="41"/>
    </row>
    <row r="76" spans="1:8" ht="24.95" customHeight="1" x14ac:dyDescent="0.25">
      <c r="A76" s="10">
        <v>3</v>
      </c>
      <c r="B76" s="6" t="s">
        <v>59</v>
      </c>
      <c r="C76" s="46">
        <v>43873</v>
      </c>
      <c r="D76" s="45">
        <v>44238</v>
      </c>
      <c r="E76" s="48" t="s">
        <v>71</v>
      </c>
      <c r="F76" s="21">
        <v>202</v>
      </c>
      <c r="G76" s="41"/>
      <c r="H76" s="41"/>
    </row>
    <row r="77" spans="1:8" ht="24.95" customHeight="1" x14ac:dyDescent="0.25">
      <c r="A77" s="10">
        <v>4</v>
      </c>
      <c r="B77" s="6" t="s">
        <v>60</v>
      </c>
      <c r="C77" s="46">
        <v>43873</v>
      </c>
      <c r="D77" s="45">
        <v>44238</v>
      </c>
      <c r="E77" s="48" t="s">
        <v>71</v>
      </c>
      <c r="F77" s="21">
        <v>202</v>
      </c>
      <c r="G77" s="41"/>
      <c r="H77" s="41"/>
    </row>
    <row r="78" spans="1:8" ht="34.5" customHeight="1" x14ac:dyDescent="0.25">
      <c r="A78" s="10">
        <v>5</v>
      </c>
      <c r="B78" s="6" t="s">
        <v>61</v>
      </c>
      <c r="C78" s="29">
        <v>43911</v>
      </c>
      <c r="D78" s="45">
        <v>44238</v>
      </c>
      <c r="E78" s="50" t="s">
        <v>72</v>
      </c>
      <c r="F78" s="21">
        <v>384</v>
      </c>
      <c r="G78" s="41"/>
      <c r="H78" s="41"/>
    </row>
    <row r="79" spans="1:8" ht="30" customHeight="1" x14ac:dyDescent="0.25">
      <c r="A79" s="10">
        <v>6</v>
      </c>
      <c r="B79" s="6" t="s">
        <v>62</v>
      </c>
      <c r="C79" s="29">
        <v>43911</v>
      </c>
      <c r="D79" s="45">
        <v>44238</v>
      </c>
      <c r="E79" s="50" t="s">
        <v>72</v>
      </c>
      <c r="F79" s="21">
        <v>266</v>
      </c>
      <c r="G79" s="41"/>
      <c r="H79" s="41"/>
    </row>
    <row r="80" spans="1:8" ht="31.5" customHeight="1" x14ac:dyDescent="0.25">
      <c r="A80" s="10">
        <v>7</v>
      </c>
      <c r="B80" s="6" t="s">
        <v>63</v>
      </c>
      <c r="C80" s="29">
        <v>43911</v>
      </c>
      <c r="D80" s="45">
        <v>44238</v>
      </c>
      <c r="E80" s="50" t="s">
        <v>72</v>
      </c>
      <c r="F80" s="21">
        <v>212</v>
      </c>
      <c r="G80" s="41"/>
      <c r="H80" s="41"/>
    </row>
    <row r="81" spans="1:8" ht="30" customHeight="1" x14ac:dyDescent="0.25">
      <c r="A81" s="10">
        <v>8</v>
      </c>
      <c r="B81" s="6" t="s">
        <v>64</v>
      </c>
      <c r="C81" s="29">
        <v>43916</v>
      </c>
      <c r="D81" s="45">
        <v>44238</v>
      </c>
      <c r="E81" s="50" t="s">
        <v>73</v>
      </c>
      <c r="F81" s="21">
        <v>266</v>
      </c>
      <c r="G81" s="41"/>
      <c r="H81" s="41"/>
    </row>
    <row r="82" spans="1:8" ht="24.95" customHeight="1" x14ac:dyDescent="0.25">
      <c r="A82" s="10">
        <v>9</v>
      </c>
      <c r="B82" s="18" t="s">
        <v>37</v>
      </c>
      <c r="C82" s="47">
        <v>43873</v>
      </c>
      <c r="D82" s="45">
        <v>44238</v>
      </c>
      <c r="E82" s="48" t="s">
        <v>71</v>
      </c>
      <c r="F82" s="22">
        <v>502</v>
      </c>
      <c r="G82" s="41"/>
      <c r="H82" s="41"/>
    </row>
    <row r="83" spans="1:8" ht="24.95" customHeight="1" thickBot="1" x14ac:dyDescent="0.3">
      <c r="A83" s="11"/>
      <c r="B83" s="12"/>
      <c r="C83" s="26"/>
      <c r="D83" s="26"/>
      <c r="E83" s="49"/>
      <c r="F83" s="17">
        <f>SUM(F74:F82)</f>
        <v>2781</v>
      </c>
      <c r="G83" s="41"/>
      <c r="H83" s="41"/>
    </row>
    <row r="84" spans="1:8" ht="24.95" customHeight="1" thickBot="1" x14ac:dyDescent="0.3">
      <c r="G84" s="41"/>
      <c r="H84" s="41"/>
    </row>
    <row r="85" spans="1:8" ht="24.95" customHeight="1" x14ac:dyDescent="0.25">
      <c r="A85" s="7" t="s">
        <v>67</v>
      </c>
      <c r="B85" s="8"/>
      <c r="C85" s="8"/>
      <c r="D85" s="8"/>
      <c r="E85" s="8"/>
      <c r="F85" s="14"/>
      <c r="G85" s="41"/>
      <c r="H85" s="41"/>
    </row>
    <row r="86" spans="1:8" ht="42.75" customHeight="1" x14ac:dyDescent="0.25">
      <c r="A86" s="9" t="s">
        <v>3</v>
      </c>
      <c r="B86" s="5" t="s">
        <v>4</v>
      </c>
      <c r="C86" s="30" t="s">
        <v>69</v>
      </c>
      <c r="D86" s="30"/>
      <c r="E86" s="30" t="s">
        <v>75</v>
      </c>
      <c r="F86" s="15" t="s">
        <v>5</v>
      </c>
      <c r="G86" s="41"/>
      <c r="H86" s="41"/>
    </row>
    <row r="87" spans="1:8" ht="24.95" customHeight="1" x14ac:dyDescent="0.25">
      <c r="A87" s="10">
        <v>1</v>
      </c>
      <c r="B87" s="6" t="s">
        <v>65</v>
      </c>
      <c r="C87" s="37">
        <v>44177</v>
      </c>
      <c r="D87" s="45">
        <v>44238</v>
      </c>
      <c r="E87" s="45" t="s">
        <v>81</v>
      </c>
      <c r="F87" s="16">
        <v>368</v>
      </c>
      <c r="G87" s="41"/>
      <c r="H87" s="41"/>
    </row>
    <row r="88" spans="1:8" ht="24.95" customHeight="1" thickBot="1" x14ac:dyDescent="0.3">
      <c r="A88" s="11"/>
      <c r="B88" s="12"/>
      <c r="C88" s="26"/>
      <c r="D88" s="26"/>
      <c r="E88" s="26"/>
      <c r="F88" s="17">
        <v>368</v>
      </c>
      <c r="G88" s="41"/>
      <c r="H88" s="41"/>
    </row>
    <row r="89" spans="1:8" ht="24.95" customHeight="1" x14ac:dyDescent="0.25">
      <c r="G89" s="41"/>
      <c r="H89" s="41"/>
    </row>
    <row r="90" spans="1:8" ht="24.95" customHeight="1" x14ac:dyDescent="0.25">
      <c r="A90" s="25" t="s">
        <v>68</v>
      </c>
      <c r="B90" s="25"/>
      <c r="C90" s="25"/>
      <c r="D90" s="25"/>
      <c r="E90" s="25"/>
      <c r="F90" s="2">
        <f>F16+F21+F41+F65+F70+F83+F88</f>
        <v>16049</v>
      </c>
      <c r="G90" s="41"/>
      <c r="H90" s="41"/>
    </row>
    <row r="91" spans="1:8" s="23" customFormat="1" ht="35.25" customHeight="1" x14ac:dyDescent="0.25">
      <c r="F91" s="24">
        <v>16049</v>
      </c>
      <c r="G91" s="44"/>
      <c r="H91" s="44"/>
    </row>
    <row r="92" spans="1:8" ht="24.95" customHeight="1" x14ac:dyDescent="0.25">
      <c r="F92" s="2">
        <f>SUM(F90:F91)</f>
        <v>32098</v>
      </c>
      <c r="G92" s="41"/>
      <c r="H92" s="41"/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tabSelected="1" topLeftCell="A74" workbookViewId="0">
      <selection activeCell="C59" sqref="C59"/>
    </sheetView>
  </sheetViews>
  <sheetFormatPr defaultColWidth="15.85546875" defaultRowHeight="24.95" customHeight="1" x14ac:dyDescent="0.25"/>
  <cols>
    <col min="1" max="1" width="6.5703125" style="1" customWidth="1"/>
    <col min="2" max="2" width="20.42578125" style="1" customWidth="1"/>
    <col min="3" max="4" width="14.140625" style="1" customWidth="1"/>
    <col min="5" max="5" width="16.7109375" style="2" customWidth="1"/>
    <col min="6" max="6" width="15.85546875" style="2"/>
    <col min="7" max="16384" width="15.85546875" style="1"/>
  </cols>
  <sheetData>
    <row r="1" spans="1:7" s="86" customFormat="1" ht="24.95" customHeight="1" x14ac:dyDescent="0.25">
      <c r="A1" s="86" t="s">
        <v>85</v>
      </c>
      <c r="E1" s="87"/>
      <c r="F1" s="87"/>
    </row>
    <row r="2" spans="1:7" s="3" customFormat="1" ht="24.95" customHeight="1" x14ac:dyDescent="0.25">
      <c r="A2" s="3" t="s">
        <v>88</v>
      </c>
      <c r="E2" s="4"/>
      <c r="F2" s="4"/>
    </row>
    <row r="3" spans="1:7" ht="11.25" customHeight="1" thickBot="1" x14ac:dyDescent="0.3"/>
    <row r="4" spans="1:7" s="3" customFormat="1" ht="24.95" customHeight="1" x14ac:dyDescent="0.25">
      <c r="A4" s="7" t="s">
        <v>89</v>
      </c>
      <c r="B4" s="8"/>
      <c r="C4" s="8"/>
      <c r="D4" s="8"/>
      <c r="E4" s="14"/>
      <c r="F4" s="70"/>
      <c r="G4" s="40"/>
    </row>
    <row r="5" spans="1:7" s="3" customFormat="1" ht="48" customHeight="1" x14ac:dyDescent="0.25">
      <c r="A5" s="9" t="s">
        <v>3</v>
      </c>
      <c r="B5" s="5" t="s">
        <v>4</v>
      </c>
      <c r="C5" s="30" t="s">
        <v>86</v>
      </c>
      <c r="D5" s="30" t="s">
        <v>87</v>
      </c>
      <c r="E5" s="15" t="s">
        <v>96</v>
      </c>
      <c r="F5" s="70"/>
      <c r="G5" s="40"/>
    </row>
    <row r="6" spans="1:7" ht="24.95" customHeight="1" x14ac:dyDescent="0.25">
      <c r="A6" s="10">
        <v>1</v>
      </c>
      <c r="B6" s="6" t="s">
        <v>6</v>
      </c>
      <c r="C6" s="88">
        <v>43873</v>
      </c>
      <c r="D6" s="45">
        <v>44419</v>
      </c>
      <c r="E6" s="21"/>
      <c r="F6" s="53"/>
      <c r="G6" s="42"/>
    </row>
    <row r="7" spans="1:7" ht="24.95" customHeight="1" x14ac:dyDescent="0.25">
      <c r="A7" s="10">
        <v>2</v>
      </c>
      <c r="B7" s="6" t="s">
        <v>7</v>
      </c>
      <c r="C7" s="88">
        <v>43873</v>
      </c>
      <c r="D7" s="45">
        <v>44419</v>
      </c>
      <c r="E7" s="21"/>
      <c r="F7" s="53"/>
      <c r="G7" s="42"/>
    </row>
    <row r="8" spans="1:7" ht="35.25" customHeight="1" x14ac:dyDescent="0.25">
      <c r="A8" s="10">
        <v>3</v>
      </c>
      <c r="B8" s="6" t="s">
        <v>8</v>
      </c>
      <c r="C8" s="88">
        <v>43911</v>
      </c>
      <c r="D8" s="45">
        <v>44419</v>
      </c>
      <c r="E8" s="21"/>
      <c r="F8" s="53"/>
      <c r="G8" s="41"/>
    </row>
    <row r="9" spans="1:7" ht="33.75" customHeight="1" x14ac:dyDescent="0.25">
      <c r="A9" s="10">
        <v>4</v>
      </c>
      <c r="B9" s="6" t="s">
        <v>9</v>
      </c>
      <c r="C9" s="29">
        <v>43916</v>
      </c>
      <c r="D9" s="45">
        <v>44419</v>
      </c>
      <c r="E9" s="21"/>
      <c r="F9" s="53"/>
      <c r="G9" s="41"/>
    </row>
    <row r="10" spans="1:7" ht="30.75" customHeight="1" x14ac:dyDescent="0.25">
      <c r="A10" s="10">
        <v>5</v>
      </c>
      <c r="B10" s="6" t="s">
        <v>10</v>
      </c>
      <c r="C10" s="29">
        <v>43916</v>
      </c>
      <c r="D10" s="45">
        <v>44419</v>
      </c>
      <c r="E10" s="21"/>
      <c r="F10" s="53"/>
      <c r="G10" s="41"/>
    </row>
    <row r="11" spans="1:7" ht="31.5" customHeight="1" x14ac:dyDescent="0.25">
      <c r="A11" s="10">
        <v>6</v>
      </c>
      <c r="B11" s="6" t="s">
        <v>11</v>
      </c>
      <c r="C11" s="29">
        <v>43916</v>
      </c>
      <c r="D11" s="45">
        <v>44419</v>
      </c>
      <c r="E11" s="21"/>
      <c r="F11" s="53"/>
      <c r="G11" s="42"/>
    </row>
    <row r="12" spans="1:7" ht="30.75" customHeight="1" x14ac:dyDescent="0.25">
      <c r="A12" s="10">
        <v>7</v>
      </c>
      <c r="B12" s="6" t="s">
        <v>12</v>
      </c>
      <c r="C12" s="29">
        <v>43916</v>
      </c>
      <c r="D12" s="45">
        <v>44419</v>
      </c>
      <c r="E12" s="21"/>
      <c r="F12" s="53"/>
      <c r="G12" s="41"/>
    </row>
    <row r="13" spans="1:7" ht="34.5" customHeight="1" x14ac:dyDescent="0.25">
      <c r="A13" s="10">
        <v>8</v>
      </c>
      <c r="B13" s="6" t="s">
        <v>13</v>
      </c>
      <c r="C13" s="29">
        <v>43966</v>
      </c>
      <c r="D13" s="45">
        <v>44419</v>
      </c>
      <c r="E13" s="21"/>
      <c r="F13" s="53"/>
      <c r="G13" s="41"/>
    </row>
    <row r="14" spans="1:7" ht="32.25" customHeight="1" x14ac:dyDescent="0.25">
      <c r="A14" s="10">
        <v>9</v>
      </c>
      <c r="B14" s="18" t="s">
        <v>51</v>
      </c>
      <c r="C14" s="38">
        <v>44016</v>
      </c>
      <c r="D14" s="45">
        <v>44419</v>
      </c>
      <c r="E14" s="22"/>
      <c r="F14" s="53"/>
      <c r="G14" s="41"/>
    </row>
    <row r="15" spans="1:7" ht="24.95" customHeight="1" thickBot="1" x14ac:dyDescent="0.3">
      <c r="A15" s="11"/>
      <c r="B15" s="12"/>
      <c r="C15" s="26"/>
      <c r="D15" s="26"/>
      <c r="E15" s="17">
        <f>SUM(E6:E14)</f>
        <v>0</v>
      </c>
      <c r="F15" s="75"/>
      <c r="G15" s="76"/>
    </row>
    <row r="16" spans="1:7" ht="24.95" customHeight="1" thickBot="1" x14ac:dyDescent="0.3">
      <c r="F16" s="77"/>
      <c r="G16" s="78"/>
    </row>
    <row r="17" spans="1:7" s="3" customFormat="1" ht="24.95" customHeight="1" x14ac:dyDescent="0.25">
      <c r="A17" s="7" t="s">
        <v>90</v>
      </c>
      <c r="B17" s="8"/>
      <c r="C17" s="8"/>
      <c r="D17" s="8"/>
      <c r="E17" s="14"/>
      <c r="F17" s="71"/>
      <c r="G17" s="43"/>
    </row>
    <row r="18" spans="1:7" ht="42" customHeight="1" x14ac:dyDescent="0.25">
      <c r="A18" s="9" t="s">
        <v>3</v>
      </c>
      <c r="B18" s="5" t="s">
        <v>4</v>
      </c>
      <c r="C18" s="30" t="s">
        <v>69</v>
      </c>
      <c r="D18" s="30" t="s">
        <v>87</v>
      </c>
      <c r="E18" s="15" t="s">
        <v>96</v>
      </c>
      <c r="F18" s="53"/>
      <c r="G18" s="41"/>
    </row>
    <row r="19" spans="1:7" ht="29.25" customHeight="1" x14ac:dyDescent="0.25">
      <c r="A19" s="10">
        <v>1</v>
      </c>
      <c r="B19" s="6" t="s">
        <v>15</v>
      </c>
      <c r="C19" s="29">
        <v>43938</v>
      </c>
      <c r="D19" s="45">
        <v>44419</v>
      </c>
      <c r="E19" s="19"/>
      <c r="F19" s="53"/>
      <c r="G19" s="41"/>
    </row>
    <row r="20" spans="1:7" ht="24.95" customHeight="1" thickBot="1" x14ac:dyDescent="0.3">
      <c r="A20" s="11"/>
      <c r="B20" s="13"/>
      <c r="C20" s="27"/>
      <c r="D20" s="27"/>
      <c r="E20" s="17">
        <f>E19</f>
        <v>0</v>
      </c>
      <c r="F20" s="79"/>
      <c r="G20" s="76"/>
    </row>
    <row r="21" spans="1:7" ht="24.95" customHeight="1" thickBot="1" x14ac:dyDescent="0.3">
      <c r="F21" s="53"/>
      <c r="G21" s="41"/>
    </row>
    <row r="22" spans="1:7" ht="24.95" customHeight="1" x14ac:dyDescent="0.25">
      <c r="A22" s="7" t="s">
        <v>91</v>
      </c>
      <c r="B22" s="8"/>
      <c r="C22" s="8"/>
      <c r="D22" s="8"/>
      <c r="E22" s="14"/>
      <c r="F22" s="53"/>
      <c r="G22" s="41"/>
    </row>
    <row r="23" spans="1:7" ht="47.25" customHeight="1" x14ac:dyDescent="0.25">
      <c r="A23" s="9" t="s">
        <v>3</v>
      </c>
      <c r="B23" s="5" t="s">
        <v>4</v>
      </c>
      <c r="C23" s="30" t="s">
        <v>86</v>
      </c>
      <c r="D23" s="30" t="s">
        <v>87</v>
      </c>
      <c r="E23" s="15" t="s">
        <v>96</v>
      </c>
      <c r="F23" s="53"/>
      <c r="G23" s="41"/>
    </row>
    <row r="24" spans="1:7" ht="24.95" customHeight="1" x14ac:dyDescent="0.25">
      <c r="A24" s="10">
        <v>1</v>
      </c>
      <c r="B24" s="6" t="s">
        <v>16</v>
      </c>
      <c r="C24" s="89">
        <v>43873</v>
      </c>
      <c r="D24" s="45">
        <v>44419</v>
      </c>
      <c r="E24" s="21"/>
      <c r="F24" s="53"/>
      <c r="G24" s="41"/>
    </row>
    <row r="25" spans="1:7" ht="24.95" customHeight="1" x14ac:dyDescent="0.25">
      <c r="A25" s="10">
        <v>2</v>
      </c>
      <c r="B25" s="6" t="s">
        <v>17</v>
      </c>
      <c r="C25" s="89">
        <v>43873</v>
      </c>
      <c r="D25" s="45">
        <v>44419</v>
      </c>
      <c r="E25" s="21"/>
      <c r="F25" s="53"/>
      <c r="G25" s="41"/>
    </row>
    <row r="26" spans="1:7" ht="38.25" customHeight="1" x14ac:dyDescent="0.25">
      <c r="A26" s="10">
        <v>3</v>
      </c>
      <c r="B26" s="6" t="s">
        <v>18</v>
      </c>
      <c r="C26" s="29">
        <v>43911</v>
      </c>
      <c r="D26" s="45">
        <v>44419</v>
      </c>
      <c r="E26" s="21"/>
      <c r="F26" s="53"/>
      <c r="G26" s="41"/>
    </row>
    <row r="27" spans="1:7" ht="35.25" customHeight="1" x14ac:dyDescent="0.25">
      <c r="A27" s="10">
        <v>4</v>
      </c>
      <c r="B27" s="6" t="s">
        <v>19</v>
      </c>
      <c r="C27" s="29">
        <v>43911</v>
      </c>
      <c r="D27" s="45">
        <v>44419</v>
      </c>
      <c r="E27" s="21"/>
      <c r="F27" s="53"/>
      <c r="G27" s="41"/>
    </row>
    <row r="28" spans="1:7" ht="31.5" customHeight="1" x14ac:dyDescent="0.25">
      <c r="A28" s="10">
        <v>5</v>
      </c>
      <c r="B28" s="6" t="s">
        <v>20</v>
      </c>
      <c r="C28" s="29">
        <v>43911</v>
      </c>
      <c r="D28" s="45">
        <v>44419</v>
      </c>
      <c r="E28" s="21"/>
      <c r="F28" s="53"/>
      <c r="G28" s="41"/>
    </row>
    <row r="29" spans="1:7" ht="36.75" customHeight="1" x14ac:dyDescent="0.25">
      <c r="A29" s="10">
        <v>6</v>
      </c>
      <c r="B29" s="6" t="s">
        <v>21</v>
      </c>
      <c r="C29" s="29">
        <v>43911</v>
      </c>
      <c r="D29" s="45">
        <v>44419</v>
      </c>
      <c r="E29" s="21"/>
      <c r="F29" s="53"/>
      <c r="G29" s="41"/>
    </row>
    <row r="30" spans="1:7" ht="31.5" customHeight="1" x14ac:dyDescent="0.25">
      <c r="A30" s="10">
        <v>7</v>
      </c>
      <c r="B30" s="6" t="s">
        <v>22</v>
      </c>
      <c r="C30" s="29">
        <v>43911</v>
      </c>
      <c r="D30" s="45">
        <v>44419</v>
      </c>
      <c r="E30" s="52"/>
      <c r="F30" s="53"/>
      <c r="G30" s="41"/>
    </row>
    <row r="31" spans="1:7" ht="39.75" customHeight="1" x14ac:dyDescent="0.25">
      <c r="A31" s="10">
        <v>8</v>
      </c>
      <c r="B31" s="6" t="s">
        <v>23</v>
      </c>
      <c r="C31" s="29">
        <v>43911</v>
      </c>
      <c r="D31" s="45">
        <v>44419</v>
      </c>
      <c r="E31" s="21"/>
      <c r="F31" s="53"/>
      <c r="G31" s="41"/>
    </row>
    <row r="32" spans="1:7" ht="40.5" customHeight="1" x14ac:dyDescent="0.25">
      <c r="A32" s="10">
        <v>9</v>
      </c>
      <c r="B32" s="18" t="s">
        <v>24</v>
      </c>
      <c r="C32" s="31">
        <v>43911</v>
      </c>
      <c r="D32" s="45">
        <v>44419</v>
      </c>
      <c r="E32" s="22"/>
      <c r="F32" s="53"/>
      <c r="G32" s="41"/>
    </row>
    <row r="33" spans="1:7" ht="33" customHeight="1" x14ac:dyDescent="0.25">
      <c r="A33" s="10">
        <v>10</v>
      </c>
      <c r="B33" s="18" t="s">
        <v>25</v>
      </c>
      <c r="C33" s="31">
        <v>43911</v>
      </c>
      <c r="D33" s="45">
        <v>44419</v>
      </c>
      <c r="E33" s="22"/>
      <c r="F33" s="53"/>
      <c r="G33" s="41"/>
    </row>
    <row r="34" spans="1:7" ht="34.5" customHeight="1" x14ac:dyDescent="0.25">
      <c r="A34" s="10">
        <v>11</v>
      </c>
      <c r="B34" s="18" t="s">
        <v>26</v>
      </c>
      <c r="C34" s="31">
        <v>43911</v>
      </c>
      <c r="D34" s="45">
        <v>44419</v>
      </c>
      <c r="E34" s="22"/>
      <c r="F34" s="53"/>
      <c r="G34" s="41"/>
    </row>
    <row r="35" spans="1:7" ht="33" customHeight="1" x14ac:dyDescent="0.25">
      <c r="A35" s="10">
        <v>12</v>
      </c>
      <c r="B35" s="18" t="s">
        <v>27</v>
      </c>
      <c r="C35" s="31">
        <v>43911</v>
      </c>
      <c r="D35" s="45">
        <v>44419</v>
      </c>
      <c r="E35" s="22"/>
      <c r="F35" s="53"/>
      <c r="G35" s="41"/>
    </row>
    <row r="36" spans="1:7" ht="33.75" customHeight="1" x14ac:dyDescent="0.25">
      <c r="A36" s="10">
        <v>13</v>
      </c>
      <c r="B36" s="18" t="s">
        <v>28</v>
      </c>
      <c r="C36" s="31">
        <v>43911</v>
      </c>
      <c r="D36" s="45">
        <v>44419</v>
      </c>
      <c r="E36" s="22"/>
      <c r="F36" s="53"/>
      <c r="G36" s="41"/>
    </row>
    <row r="37" spans="1:7" ht="35.25" customHeight="1" x14ac:dyDescent="0.25">
      <c r="A37" s="10">
        <v>14</v>
      </c>
      <c r="B37" s="18" t="s">
        <v>29</v>
      </c>
      <c r="C37" s="31">
        <v>43913</v>
      </c>
      <c r="D37" s="45">
        <v>44419</v>
      </c>
      <c r="E37" s="22"/>
      <c r="F37" s="53"/>
      <c r="G37" s="41"/>
    </row>
    <row r="38" spans="1:7" ht="32.25" customHeight="1" x14ac:dyDescent="0.25">
      <c r="A38" s="10">
        <v>15</v>
      </c>
      <c r="B38" s="18" t="s">
        <v>30</v>
      </c>
      <c r="C38" s="31">
        <v>43916</v>
      </c>
      <c r="D38" s="45">
        <v>44419</v>
      </c>
      <c r="E38" s="22"/>
      <c r="F38" s="53"/>
      <c r="G38" s="41"/>
    </row>
    <row r="39" spans="1:7" ht="24.95" customHeight="1" thickBot="1" x14ac:dyDescent="0.3">
      <c r="A39" s="11"/>
      <c r="B39" s="12"/>
      <c r="C39" s="26"/>
      <c r="D39" s="26"/>
      <c r="E39" s="82">
        <f>SUM(E24:E38)</f>
        <v>0</v>
      </c>
      <c r="F39" s="79"/>
      <c r="G39" s="76"/>
    </row>
    <row r="40" spans="1:7" ht="24.95" customHeight="1" thickBot="1" x14ac:dyDescent="0.3">
      <c r="F40" s="53"/>
      <c r="G40" s="41"/>
    </row>
    <row r="41" spans="1:7" ht="24.95" customHeight="1" x14ac:dyDescent="0.25">
      <c r="A41" s="7" t="s">
        <v>92</v>
      </c>
      <c r="B41" s="8"/>
      <c r="C41" s="8"/>
      <c r="D41" s="8"/>
      <c r="E41" s="14"/>
      <c r="F41" s="53"/>
      <c r="G41" s="41"/>
    </row>
    <row r="42" spans="1:7" ht="47.25" customHeight="1" x14ac:dyDescent="0.25">
      <c r="A42" s="9" t="s">
        <v>3</v>
      </c>
      <c r="B42" s="5" t="s">
        <v>4</v>
      </c>
      <c r="C42" s="30" t="s">
        <v>86</v>
      </c>
      <c r="D42" s="30" t="s">
        <v>87</v>
      </c>
      <c r="E42" s="15" t="s">
        <v>96</v>
      </c>
      <c r="F42" s="53"/>
      <c r="G42" s="41"/>
    </row>
    <row r="43" spans="1:7" ht="24.95" customHeight="1" x14ac:dyDescent="0.25">
      <c r="A43" s="10">
        <v>1</v>
      </c>
      <c r="B43" s="6" t="s">
        <v>33</v>
      </c>
      <c r="C43" s="89">
        <v>43873</v>
      </c>
      <c r="D43" s="45">
        <v>44419</v>
      </c>
      <c r="E43" s="21"/>
      <c r="F43" s="53"/>
      <c r="G43" s="41"/>
    </row>
    <row r="44" spans="1:7" ht="24.95" customHeight="1" x14ac:dyDescent="0.25">
      <c r="A44" s="10">
        <v>2</v>
      </c>
      <c r="B44" s="6" t="s">
        <v>34</v>
      </c>
      <c r="C44" s="89">
        <v>43873</v>
      </c>
      <c r="D44" s="45">
        <v>44419</v>
      </c>
      <c r="E44" s="21"/>
      <c r="F44" s="53"/>
      <c r="G44" s="41"/>
    </row>
    <row r="45" spans="1:7" ht="24.95" customHeight="1" x14ac:dyDescent="0.25">
      <c r="A45" s="10">
        <v>3</v>
      </c>
      <c r="B45" s="6" t="s">
        <v>35</v>
      </c>
      <c r="C45" s="89">
        <v>43873</v>
      </c>
      <c r="D45" s="45">
        <v>44419</v>
      </c>
      <c r="E45" s="21"/>
      <c r="F45" s="53"/>
      <c r="G45" s="41"/>
    </row>
    <row r="46" spans="1:7" ht="24.95" customHeight="1" x14ac:dyDescent="0.25">
      <c r="A46" s="10">
        <v>4</v>
      </c>
      <c r="B46" s="6" t="s">
        <v>36</v>
      </c>
      <c r="C46" s="89">
        <v>43873</v>
      </c>
      <c r="D46" s="45">
        <v>44419</v>
      </c>
      <c r="E46" s="21"/>
      <c r="F46" s="53"/>
      <c r="G46" s="41"/>
    </row>
    <row r="47" spans="1:7" ht="29.25" customHeight="1" x14ac:dyDescent="0.25">
      <c r="A47" s="10">
        <v>5</v>
      </c>
      <c r="B47" s="6" t="s">
        <v>38</v>
      </c>
      <c r="C47" s="89">
        <v>43911</v>
      </c>
      <c r="D47" s="45">
        <v>44419</v>
      </c>
      <c r="E47" s="21"/>
      <c r="F47" s="53"/>
      <c r="G47" s="41"/>
    </row>
    <row r="48" spans="1:7" ht="31.5" customHeight="1" x14ac:dyDescent="0.25">
      <c r="A48" s="10">
        <v>6</v>
      </c>
      <c r="B48" s="6" t="s">
        <v>39</v>
      </c>
      <c r="C48" s="29">
        <v>43911</v>
      </c>
      <c r="D48" s="45">
        <v>44419</v>
      </c>
      <c r="E48" s="21"/>
      <c r="F48" s="53"/>
      <c r="G48" s="41"/>
    </row>
    <row r="49" spans="1:7" ht="32.25" customHeight="1" x14ac:dyDescent="0.25">
      <c r="A49" s="10">
        <v>7</v>
      </c>
      <c r="B49" s="6" t="s">
        <v>40</v>
      </c>
      <c r="C49" s="29">
        <v>43911</v>
      </c>
      <c r="D49" s="45">
        <v>44419</v>
      </c>
      <c r="E49" s="21"/>
      <c r="F49" s="53"/>
      <c r="G49" s="41"/>
    </row>
    <row r="50" spans="1:7" ht="34.5" customHeight="1" x14ac:dyDescent="0.25">
      <c r="A50" s="10">
        <v>8</v>
      </c>
      <c r="B50" s="18" t="s">
        <v>41</v>
      </c>
      <c r="C50" s="31">
        <v>43911</v>
      </c>
      <c r="D50" s="45">
        <v>44419</v>
      </c>
      <c r="E50" s="22"/>
      <c r="F50" s="53"/>
      <c r="G50" s="41"/>
    </row>
    <row r="51" spans="1:7" ht="36" customHeight="1" x14ac:dyDescent="0.25">
      <c r="A51" s="10">
        <v>9</v>
      </c>
      <c r="B51" s="18" t="s">
        <v>42</v>
      </c>
      <c r="C51" s="31">
        <v>43916</v>
      </c>
      <c r="D51" s="45">
        <v>44419</v>
      </c>
      <c r="E51" s="22"/>
      <c r="F51" s="53"/>
      <c r="G51" s="41"/>
    </row>
    <row r="52" spans="1:7" ht="32.25" customHeight="1" x14ac:dyDescent="0.25">
      <c r="A52" s="10">
        <v>10</v>
      </c>
      <c r="B52" s="18" t="s">
        <v>43</v>
      </c>
      <c r="C52" s="31">
        <v>43911</v>
      </c>
      <c r="D52" s="45">
        <v>44419</v>
      </c>
      <c r="E52" s="22"/>
      <c r="F52" s="53"/>
      <c r="G52" s="41"/>
    </row>
    <row r="53" spans="1:7" ht="33.75" customHeight="1" x14ac:dyDescent="0.25">
      <c r="A53" s="10">
        <v>11</v>
      </c>
      <c r="B53" s="18" t="s">
        <v>44</v>
      </c>
      <c r="C53" s="31">
        <v>43911</v>
      </c>
      <c r="D53" s="45">
        <v>44419</v>
      </c>
      <c r="E53" s="22"/>
      <c r="F53" s="53"/>
      <c r="G53" s="41"/>
    </row>
    <row r="54" spans="1:7" ht="32.25" customHeight="1" x14ac:dyDescent="0.25">
      <c r="A54" s="10">
        <v>12</v>
      </c>
      <c r="B54" s="18" t="s">
        <v>45</v>
      </c>
      <c r="C54" s="31">
        <v>43916</v>
      </c>
      <c r="D54" s="45">
        <v>44419</v>
      </c>
      <c r="E54" s="22"/>
      <c r="F54" s="53"/>
      <c r="G54" s="41"/>
    </row>
    <row r="55" spans="1:7" ht="30" customHeight="1" x14ac:dyDescent="0.25">
      <c r="A55" s="10">
        <v>13</v>
      </c>
      <c r="B55" s="18" t="s">
        <v>46</v>
      </c>
      <c r="C55" s="31">
        <v>43916</v>
      </c>
      <c r="D55" s="45">
        <v>44419</v>
      </c>
      <c r="E55" s="22"/>
      <c r="F55" s="53"/>
      <c r="G55" s="41"/>
    </row>
    <row r="56" spans="1:7" ht="29.25" customHeight="1" x14ac:dyDescent="0.25">
      <c r="A56" s="10">
        <v>14</v>
      </c>
      <c r="B56" s="18" t="s">
        <v>47</v>
      </c>
      <c r="C56" s="31">
        <v>43916</v>
      </c>
      <c r="D56" s="45">
        <v>44419</v>
      </c>
      <c r="E56" s="22"/>
      <c r="F56" s="53"/>
      <c r="G56" s="41"/>
    </row>
    <row r="57" spans="1:7" ht="30.75" customHeight="1" x14ac:dyDescent="0.25">
      <c r="A57" s="10">
        <v>15</v>
      </c>
      <c r="B57" s="18" t="s">
        <v>48</v>
      </c>
      <c r="C57" s="31">
        <v>43916</v>
      </c>
      <c r="D57" s="45">
        <v>44419</v>
      </c>
      <c r="E57" s="22"/>
      <c r="F57" s="53"/>
      <c r="G57" s="41"/>
    </row>
    <row r="58" spans="1:7" ht="30" customHeight="1" x14ac:dyDescent="0.25">
      <c r="A58" s="10">
        <v>16</v>
      </c>
      <c r="B58" s="18" t="s">
        <v>49</v>
      </c>
      <c r="C58" s="31">
        <v>43916</v>
      </c>
      <c r="D58" s="45">
        <v>44419</v>
      </c>
      <c r="E58" s="22"/>
      <c r="F58" s="53"/>
      <c r="G58" s="41"/>
    </row>
    <row r="59" spans="1:7" ht="31.5" customHeight="1" x14ac:dyDescent="0.25">
      <c r="A59" s="10">
        <v>17</v>
      </c>
      <c r="B59" s="18" t="s">
        <v>50</v>
      </c>
      <c r="C59" s="31">
        <v>43916</v>
      </c>
      <c r="D59" s="45">
        <v>44419</v>
      </c>
      <c r="E59" s="22"/>
      <c r="F59" s="53"/>
      <c r="G59" s="41"/>
    </row>
    <row r="60" spans="1:7" ht="30.75" customHeight="1" x14ac:dyDescent="0.25">
      <c r="A60" s="10">
        <v>18</v>
      </c>
      <c r="B60" s="18" t="s">
        <v>53</v>
      </c>
      <c r="C60" s="31">
        <v>43949</v>
      </c>
      <c r="D60" s="45">
        <v>44419</v>
      </c>
      <c r="E60" s="22"/>
      <c r="F60" s="53"/>
      <c r="G60" s="41"/>
    </row>
    <row r="61" spans="1:7" ht="33" customHeight="1" x14ac:dyDescent="0.25">
      <c r="A61" s="10">
        <v>19</v>
      </c>
      <c r="B61" s="18" t="s">
        <v>52</v>
      </c>
      <c r="C61" s="31">
        <v>44165</v>
      </c>
      <c r="D61" s="45">
        <v>44419</v>
      </c>
      <c r="E61" s="22"/>
      <c r="F61" s="53"/>
      <c r="G61" s="41"/>
    </row>
    <row r="62" spans="1:7" ht="24.95" customHeight="1" x14ac:dyDescent="0.25">
      <c r="A62" s="10">
        <v>20</v>
      </c>
      <c r="B62" s="92" t="s">
        <v>70</v>
      </c>
      <c r="C62" s="93">
        <v>44013</v>
      </c>
      <c r="D62" s="91">
        <v>44419</v>
      </c>
      <c r="E62" s="90"/>
      <c r="F62" s="53"/>
      <c r="G62" s="41"/>
    </row>
    <row r="63" spans="1:7" ht="24.95" customHeight="1" thickBot="1" x14ac:dyDescent="0.3">
      <c r="A63" s="11"/>
      <c r="B63" s="12"/>
      <c r="C63" s="26"/>
      <c r="D63" s="26"/>
      <c r="E63" s="17">
        <f>SUM(E43:E62)</f>
        <v>0</v>
      </c>
      <c r="F63" s="79"/>
      <c r="G63" s="76"/>
    </row>
    <row r="64" spans="1:7" ht="39.75" customHeight="1" thickBot="1" x14ac:dyDescent="0.3">
      <c r="F64" s="53"/>
      <c r="G64" s="41"/>
    </row>
    <row r="65" spans="1:7" ht="24.95" customHeight="1" x14ac:dyDescent="0.25">
      <c r="A65" s="7" t="s">
        <v>93</v>
      </c>
      <c r="B65" s="8"/>
      <c r="C65" s="8"/>
      <c r="D65" s="8"/>
      <c r="E65" s="14"/>
      <c r="F65" s="53"/>
      <c r="G65" s="41"/>
    </row>
    <row r="66" spans="1:7" ht="46.5" customHeight="1" x14ac:dyDescent="0.25">
      <c r="A66" s="9" t="s">
        <v>3</v>
      </c>
      <c r="B66" s="5" t="s">
        <v>4</v>
      </c>
      <c r="C66" s="30" t="s">
        <v>86</v>
      </c>
      <c r="D66" s="30" t="s">
        <v>87</v>
      </c>
      <c r="E66" s="15" t="s">
        <v>96</v>
      </c>
      <c r="F66" s="53"/>
      <c r="G66" s="41"/>
    </row>
    <row r="67" spans="1:7" ht="32.25" customHeight="1" x14ac:dyDescent="0.25">
      <c r="A67" s="10">
        <v>1</v>
      </c>
      <c r="B67" s="6" t="s">
        <v>55</v>
      </c>
      <c r="C67" s="36">
        <v>43916</v>
      </c>
      <c r="D67" s="45">
        <v>44419</v>
      </c>
      <c r="E67" s="16"/>
      <c r="F67" s="53"/>
      <c r="G67" s="41"/>
    </row>
    <row r="68" spans="1:7" ht="25.5" customHeight="1" thickBot="1" x14ac:dyDescent="0.3">
      <c r="A68" s="11"/>
      <c r="B68" s="12"/>
      <c r="C68" s="12"/>
      <c r="D68" s="26"/>
      <c r="E68" s="17">
        <f>E67</f>
        <v>0</v>
      </c>
      <c r="F68" s="79"/>
      <c r="G68" s="76"/>
    </row>
    <row r="69" spans="1:7" ht="50.25" customHeight="1" thickBot="1" x14ac:dyDescent="0.3">
      <c r="F69" s="53"/>
      <c r="G69" s="41"/>
    </row>
    <row r="70" spans="1:7" ht="24.95" customHeight="1" x14ac:dyDescent="0.25">
      <c r="A70" s="7" t="s">
        <v>94</v>
      </c>
      <c r="B70" s="8"/>
      <c r="C70" s="8"/>
      <c r="D70" s="8"/>
      <c r="E70" s="14"/>
      <c r="F70" s="53"/>
      <c r="G70" s="41"/>
    </row>
    <row r="71" spans="1:7" ht="43.5" customHeight="1" x14ac:dyDescent="0.25">
      <c r="A71" s="9" t="s">
        <v>3</v>
      </c>
      <c r="B71" s="5" t="s">
        <v>4</v>
      </c>
      <c r="C71" s="30" t="s">
        <v>69</v>
      </c>
      <c r="D71" s="30" t="s">
        <v>87</v>
      </c>
      <c r="E71" s="15" t="s">
        <v>96</v>
      </c>
      <c r="F71" s="53"/>
      <c r="G71" s="41"/>
    </row>
    <row r="72" spans="1:7" ht="24.95" customHeight="1" x14ac:dyDescent="0.25">
      <c r="A72" s="10">
        <v>1</v>
      </c>
      <c r="B72" s="6" t="s">
        <v>57</v>
      </c>
      <c r="C72" s="94">
        <v>43873</v>
      </c>
      <c r="D72" s="45">
        <v>44419</v>
      </c>
      <c r="E72" s="21"/>
      <c r="F72" s="53"/>
      <c r="G72" s="41"/>
    </row>
    <row r="73" spans="1:7" ht="24.95" customHeight="1" x14ac:dyDescent="0.25">
      <c r="A73" s="10">
        <v>2</v>
      </c>
      <c r="B73" s="6" t="s">
        <v>58</v>
      </c>
      <c r="C73" s="94">
        <v>43873</v>
      </c>
      <c r="D73" s="45">
        <v>44419</v>
      </c>
      <c r="E73" s="21"/>
      <c r="F73" s="53"/>
      <c r="G73" s="41"/>
    </row>
    <row r="74" spans="1:7" ht="24.95" customHeight="1" x14ac:dyDescent="0.25">
      <c r="A74" s="10">
        <v>3</v>
      </c>
      <c r="B74" s="6" t="s">
        <v>59</v>
      </c>
      <c r="C74" s="94">
        <v>43873</v>
      </c>
      <c r="D74" s="45">
        <v>44419</v>
      </c>
      <c r="E74" s="21"/>
      <c r="F74" s="53"/>
      <c r="G74" s="41"/>
    </row>
    <row r="75" spans="1:7" ht="24.95" customHeight="1" x14ac:dyDescent="0.25">
      <c r="A75" s="10">
        <v>4</v>
      </c>
      <c r="B75" s="6" t="s">
        <v>60</v>
      </c>
      <c r="C75" s="94">
        <v>43873</v>
      </c>
      <c r="D75" s="45">
        <v>44419</v>
      </c>
      <c r="E75" s="21"/>
      <c r="F75" s="53"/>
      <c r="G75" s="41"/>
    </row>
    <row r="76" spans="1:7" ht="34.5" customHeight="1" x14ac:dyDescent="0.25">
      <c r="A76" s="10">
        <v>5</v>
      </c>
      <c r="B76" s="6" t="s">
        <v>61</v>
      </c>
      <c r="C76" s="94">
        <v>43911</v>
      </c>
      <c r="D76" s="45">
        <v>44419</v>
      </c>
      <c r="E76" s="21"/>
      <c r="F76" s="53"/>
      <c r="G76" s="41"/>
    </row>
    <row r="77" spans="1:7" ht="30" customHeight="1" x14ac:dyDescent="0.25">
      <c r="A77" s="10">
        <v>6</v>
      </c>
      <c r="B77" s="6" t="s">
        <v>62</v>
      </c>
      <c r="C77" s="94">
        <v>43911</v>
      </c>
      <c r="D77" s="45">
        <v>44419</v>
      </c>
      <c r="E77" s="21"/>
      <c r="F77" s="53"/>
      <c r="G77" s="41"/>
    </row>
    <row r="78" spans="1:7" ht="31.5" customHeight="1" x14ac:dyDescent="0.25">
      <c r="A78" s="10">
        <v>7</v>
      </c>
      <c r="B78" s="6" t="s">
        <v>63</v>
      </c>
      <c r="C78" s="94">
        <v>43911</v>
      </c>
      <c r="D78" s="45">
        <v>44419</v>
      </c>
      <c r="E78" s="21"/>
      <c r="F78" s="53"/>
      <c r="G78" s="41"/>
    </row>
    <row r="79" spans="1:7" ht="30" customHeight="1" x14ac:dyDescent="0.25">
      <c r="A79" s="10">
        <v>8</v>
      </c>
      <c r="B79" s="6" t="s">
        <v>64</v>
      </c>
      <c r="C79" s="94">
        <v>43916</v>
      </c>
      <c r="D79" s="45">
        <v>44419</v>
      </c>
      <c r="E79" s="21"/>
      <c r="F79" s="53"/>
      <c r="G79" s="41"/>
    </row>
    <row r="80" spans="1:7" ht="24.95" customHeight="1" x14ac:dyDescent="0.25">
      <c r="A80" s="10">
        <v>9</v>
      </c>
      <c r="B80" s="18" t="s">
        <v>37</v>
      </c>
      <c r="C80" s="93">
        <v>43873</v>
      </c>
      <c r="D80" s="45">
        <v>44419</v>
      </c>
      <c r="E80" s="22"/>
      <c r="F80" s="53"/>
      <c r="G80" s="41"/>
    </row>
    <row r="81" spans="1:7" ht="24.95" customHeight="1" thickBot="1" x14ac:dyDescent="0.3">
      <c r="A81" s="11"/>
      <c r="B81" s="12"/>
      <c r="C81" s="26"/>
      <c r="D81" s="26"/>
      <c r="E81" s="17">
        <f>SUM(E72:E80)</f>
        <v>0</v>
      </c>
      <c r="F81" s="79"/>
      <c r="G81" s="76"/>
    </row>
    <row r="82" spans="1:7" ht="24.95" customHeight="1" thickBot="1" x14ac:dyDescent="0.3">
      <c r="F82" s="53"/>
      <c r="G82" s="41"/>
    </row>
    <row r="83" spans="1:7" ht="24.95" customHeight="1" x14ac:dyDescent="0.25">
      <c r="A83" s="7" t="s">
        <v>95</v>
      </c>
      <c r="B83" s="8"/>
      <c r="C83" s="8"/>
      <c r="D83" s="8"/>
      <c r="E83" s="14"/>
      <c r="F83" s="53"/>
      <c r="G83" s="41"/>
    </row>
    <row r="84" spans="1:7" ht="42.75" customHeight="1" x14ac:dyDescent="0.25">
      <c r="A84" s="9" t="s">
        <v>3</v>
      </c>
      <c r="B84" s="5" t="s">
        <v>4</v>
      </c>
      <c r="C84" s="30" t="s">
        <v>69</v>
      </c>
      <c r="D84" s="30" t="s">
        <v>87</v>
      </c>
      <c r="E84" s="15" t="s">
        <v>96</v>
      </c>
      <c r="F84" s="53"/>
      <c r="G84" s="41"/>
    </row>
    <row r="85" spans="1:7" ht="24.95" customHeight="1" x14ac:dyDescent="0.25">
      <c r="A85" s="10">
        <v>1</v>
      </c>
      <c r="B85" s="6" t="s">
        <v>65</v>
      </c>
      <c r="C85" s="95">
        <v>44177</v>
      </c>
      <c r="D85" s="45">
        <v>44419</v>
      </c>
      <c r="E85" s="16"/>
      <c r="F85" s="53"/>
      <c r="G85" s="41"/>
    </row>
    <row r="86" spans="1:7" ht="24.95" customHeight="1" thickBot="1" x14ac:dyDescent="0.3">
      <c r="A86" s="11"/>
      <c r="B86" s="12"/>
      <c r="C86" s="26"/>
      <c r="D86" s="26"/>
      <c r="E86" s="17">
        <f>E85</f>
        <v>0</v>
      </c>
      <c r="F86" s="79"/>
      <c r="G86" s="76"/>
    </row>
    <row r="87" spans="1:7" ht="24.95" customHeight="1" thickBot="1" x14ac:dyDescent="0.3">
      <c r="F87" s="77"/>
      <c r="G87" s="77"/>
    </row>
    <row r="88" spans="1:7" ht="24.95" customHeight="1" thickBot="1" x14ac:dyDescent="0.3">
      <c r="A88" s="84" t="s">
        <v>68</v>
      </c>
      <c r="B88" s="85"/>
      <c r="C88" s="85"/>
      <c r="D88" s="85"/>
      <c r="E88" s="83">
        <f>E15+E20+E39+E63+E68+E81+E86</f>
        <v>0</v>
      </c>
      <c r="F88" s="77"/>
      <c r="G88" s="76"/>
    </row>
    <row r="89" spans="1:7" s="23" customFormat="1" ht="35.25" customHeight="1" x14ac:dyDescent="0.25">
      <c r="E89" s="24"/>
      <c r="F89" s="80"/>
      <c r="G89" s="81"/>
    </row>
    <row r="90" spans="1:7" ht="24.95" customHeight="1" x14ac:dyDescent="0.25">
      <c r="F90" s="53"/>
      <c r="G90" s="41"/>
    </row>
  </sheetData>
  <pageMargins left="0.7" right="0.7" top="0.75" bottom="0.75" header="0.3" footer="0.3"/>
  <pageSetup paperSize="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ποσο αναθεσησ προηγ. ετους</vt:lpstr>
      <vt:lpstr>11-8-2021</vt:lpstr>
      <vt:lpstr>-</vt:lpstr>
      <vt:lpstr>---</vt:lpstr>
      <vt:lpstr>ΟΙΚΟΝΟΜΙΚΗ ΠΡΟΣΦΟΡΑ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2020-01-24T08:29:49Z</dcterms:modified>
</cp:coreProperties>
</file>